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'Arkusz1'!$A$1:$AJ$21</definedName>
  </definedNames>
  <calcPr fullCalcOnLoad="1"/>
</workbook>
</file>

<file path=xl/sharedStrings.xml><?xml version="1.0" encoding="utf-8"?>
<sst xmlns="http://schemas.openxmlformats.org/spreadsheetml/2006/main" count="148" uniqueCount="44">
  <si>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</si>
  <si>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</si>
  <si>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</si>
  <si>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</si>
  <si>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</si>
  <si>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</si>
  <si>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</si>
  <si>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</si>
  <si>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</si>
  <si>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</si>
  <si>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1.</t>
  </si>
  <si>
    <t>Rozbudowa kanalizacji sanitarnej w Szczyrku</t>
  </si>
  <si>
    <t>Urząd Miejski w Szczyrku</t>
  </si>
  <si>
    <t>2.</t>
  </si>
  <si>
    <t>Wdrożenie Programu Ograniczenia Niskiej Emisji w Gminie Szczyrk</t>
  </si>
  <si>
    <t>Ogółem</t>
  </si>
  <si>
    <t>x</t>
  </si>
  <si>
    <t xml:space="preserve"> </t>
  </si>
  <si>
    <t>rok budżetowy 2008 (12+13+14+15)</t>
  </si>
  <si>
    <t>kredyty i pożyczki</t>
  </si>
  <si>
    <t>środki pochodzące z innych źródeł*</t>
  </si>
  <si>
    <t>środki wymienione w art..5 ust. 1 pkt 2 i 3 u.f.p.</t>
  </si>
  <si>
    <t xml:space="preserve">rok budżetowy 2009 (17+18+19+20) </t>
  </si>
  <si>
    <t>Limity wydatków na wieloletnie programy inwestycyjne w latach 2007 – 2012</t>
  </si>
  <si>
    <t>Nazwa zadania inwestycyjnego i okres realizacji (w latach)</t>
  </si>
  <si>
    <t>środki wymienione w art..5 ust.1 pkt 2 i 3 u.f.p.</t>
  </si>
  <si>
    <t>3.</t>
  </si>
  <si>
    <t>4.</t>
  </si>
  <si>
    <t>5.</t>
  </si>
  <si>
    <t>6.</t>
  </si>
  <si>
    <t>7.</t>
  </si>
  <si>
    <t>9.</t>
  </si>
  <si>
    <t>8.</t>
  </si>
  <si>
    <t>Termomodernizacja budynku kina "Beskid" w Szczyrku (2009-2010)</t>
  </si>
  <si>
    <t>Utworzenie Beskidzkiego Centrum Kultury Narciarstwa (2009-2010)</t>
  </si>
  <si>
    <t xml:space="preserve">Budowa Centrum Rekreacji (crossowy tor rowerowy i trasa narciarstwa biegowego) w Mieście Szczyrk  </t>
  </si>
  <si>
    <t>Zagospodarowanie terenu wokół amfiteatru wraz z parkingiem oraz budowa krytej widowni amfiteatru (2008-2012)</t>
  </si>
  <si>
    <t>Budowa 4 parkingów przy obiektach turystycznych (Leśniczówka, Solisko, Hala Pośrednia, Skalite) (2009)</t>
  </si>
  <si>
    <t>Rozbudowa i modernizacja ścieżki rowerowo-pieszej w Szczyrku (Deptak nad Żylicą i dalej w kierunku Buczkowic) (2011-2012)</t>
  </si>
  <si>
    <t>Wytyczenie szlaku turystycznego oraz przygotowanie i uzbrojenie terenu pod budowę kolei gondolowej Szczyrk-Górka w kierunku Klimczoka (2010-2012)</t>
  </si>
  <si>
    <t>rok budżetowy 2010 (22+23+24+25)</t>
  </si>
  <si>
    <t>rok budżetowy 2011 (27+28+29+30)</t>
  </si>
  <si>
    <t>rok budżetowy 2012 (32+33+34+35)</t>
  </si>
  <si>
    <t>Załącznik nr 1 do uchwały Rady Miejskiej w Szczyrku Nr XVI/68/2007 z dnia 14 sierpnia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</si>
</sst>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tabSelected="1" view="pageBreakPreview" zoomScale="75" zoomScaleSheetLayoutView="75" workbookViewId="0" topLeftCell="A1">
      <selection activeCell="A2" sqref="A1:AJ21"/>
    </sheetView>
  </sheetViews>
  <sheetFormatPr defaultColWidth="9.140625" defaultRowHeight="12.75"/>
  <cols>
    <col min="1" max="1" width="2.00390625" style="0" customWidth="1"/>
    <col min="2" max="2" width="4.28125" style="0" customWidth="1"/>
    <col min="3" max="3" width="5.28125" style="0" customWidth="1"/>
    <col min="4" max="4" width="9.28125" style="0" bestFit="1" customWidth="1"/>
    <col min="5" max="5" width="10.57421875" style="0" customWidth="1"/>
    <col min="6" max="6" width="9.8515625" style="0" customWidth="1"/>
    <col min="7" max="7" width="8.7109375" style="0" customWidth="1"/>
    <col min="8" max="8" width="9.7109375" style="0" customWidth="1"/>
    <col min="9" max="9" width="6.140625" style="0" customWidth="1"/>
    <col min="10" max="10" width="9.8515625" style="0" customWidth="1"/>
    <col min="11" max="11" width="10.8515625" style="0" customWidth="1"/>
    <col min="12" max="12" width="8.7109375" style="0" customWidth="1"/>
    <col min="13" max="13" width="7.421875" style="0" customWidth="1"/>
    <col min="14" max="14" width="6.28125" style="0" customWidth="1"/>
    <col min="15" max="15" width="10.140625" style="0" customWidth="1"/>
    <col min="16" max="16" width="10.28125" style="0" customWidth="1"/>
    <col min="17" max="17" width="10.00390625" style="0" customWidth="1"/>
    <col min="18" max="18" width="6.00390625" style="0" customWidth="1"/>
    <col min="19" max="19" width="6.28125" style="0" customWidth="1"/>
    <col min="20" max="20" width="10.7109375" style="0" customWidth="1"/>
    <col min="21" max="21" width="9.8515625" style="0" customWidth="1"/>
    <col min="22" max="22" width="8.8515625" style="0" customWidth="1"/>
    <col min="23" max="23" width="5.421875" style="0" customWidth="1"/>
    <col min="24" max="24" width="6.28125" style="0" customWidth="1"/>
    <col min="25" max="25" width="10.140625" style="0" customWidth="1"/>
    <col min="26" max="26" width="10.421875" style="0" customWidth="1"/>
    <col min="27" max="27" width="9.28125" style="0" customWidth="1"/>
    <col min="28" max="28" width="5.57421875" style="0" customWidth="1"/>
    <col min="29" max="29" width="6.7109375" style="0" customWidth="1"/>
    <col min="30" max="30" width="10.00390625" style="0" customWidth="1"/>
    <col min="31" max="31" width="9.7109375" style="0" customWidth="1"/>
    <col min="32" max="32" width="10.140625" style="0" customWidth="1"/>
    <col min="33" max="33" width="5.28125" style="0" customWidth="1"/>
    <col min="34" max="34" width="6.57421875" style="0" customWidth="1"/>
    <col min="35" max="35" width="9.7109375" style="0" customWidth="1"/>
    <col min="36" max="36" width="11.8515625" style="0" customWidth="1"/>
  </cols>
  <sheetData>
    <row r="1" spans="1:3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8" t="s">
        <v>43</v>
      </c>
      <c r="P1" s="38"/>
      <c r="Q1" s="38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8"/>
      <c r="P2" s="38"/>
      <c r="Q2" s="38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8"/>
      <c r="P3" s="38"/>
      <c r="Q3" s="3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3" t="s">
        <v>0</v>
      </c>
    </row>
    <row r="6" spans="1:37" ht="51.75" customHeight="1" thickBot="1">
      <c r="A6" s="57" t="s">
        <v>1</v>
      </c>
      <c r="B6" s="57" t="s">
        <v>2</v>
      </c>
      <c r="C6" s="57" t="s">
        <v>3</v>
      </c>
      <c r="D6" s="60" t="s">
        <v>24</v>
      </c>
      <c r="E6" s="60" t="s">
        <v>4</v>
      </c>
      <c r="F6" s="63" t="s">
        <v>5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  <c r="AJ6" s="60" t="s">
        <v>6</v>
      </c>
      <c r="AK6" t="s">
        <v>17</v>
      </c>
    </row>
    <row r="7" spans="1:36" ht="13.5" thickBot="1">
      <c r="A7" s="58"/>
      <c r="B7" s="58"/>
      <c r="C7" s="58"/>
      <c r="D7" s="61"/>
      <c r="E7" s="61"/>
      <c r="F7" s="42" t="s">
        <v>7</v>
      </c>
      <c r="G7" s="45" t="s">
        <v>8</v>
      </c>
      <c r="H7" s="45"/>
      <c r="I7" s="45"/>
      <c r="J7" s="46"/>
      <c r="K7" s="42" t="s">
        <v>18</v>
      </c>
      <c r="L7" s="45" t="s">
        <v>8</v>
      </c>
      <c r="M7" s="45"/>
      <c r="N7" s="45"/>
      <c r="O7" s="46"/>
      <c r="P7" s="42" t="s">
        <v>22</v>
      </c>
      <c r="Q7" s="45" t="s">
        <v>8</v>
      </c>
      <c r="R7" s="45"/>
      <c r="S7" s="45"/>
      <c r="T7" s="46"/>
      <c r="U7" s="42" t="s">
        <v>40</v>
      </c>
      <c r="V7" s="45" t="s">
        <v>8</v>
      </c>
      <c r="W7" s="45"/>
      <c r="X7" s="45"/>
      <c r="Y7" s="46"/>
      <c r="Z7" s="42" t="s">
        <v>41</v>
      </c>
      <c r="AA7" s="45" t="s">
        <v>8</v>
      </c>
      <c r="AB7" s="45"/>
      <c r="AC7" s="45"/>
      <c r="AD7" s="46"/>
      <c r="AE7" s="42" t="s">
        <v>42</v>
      </c>
      <c r="AF7" s="45" t="s">
        <v>8</v>
      </c>
      <c r="AG7" s="45"/>
      <c r="AH7" s="45"/>
      <c r="AI7" s="46"/>
      <c r="AJ7" s="40"/>
    </row>
    <row r="8" spans="1:36" ht="38.25" customHeight="1">
      <c r="A8" s="58"/>
      <c r="B8" s="58"/>
      <c r="C8" s="58"/>
      <c r="D8" s="61"/>
      <c r="E8" s="61"/>
      <c r="F8" s="43"/>
      <c r="G8" s="50" t="s">
        <v>9</v>
      </c>
      <c r="H8" s="47" t="s">
        <v>19</v>
      </c>
      <c r="I8" s="47" t="s">
        <v>20</v>
      </c>
      <c r="J8" s="39" t="s">
        <v>25</v>
      </c>
      <c r="K8" s="43"/>
      <c r="L8" s="47" t="s">
        <v>9</v>
      </c>
      <c r="M8" s="47" t="s">
        <v>19</v>
      </c>
      <c r="N8" s="47" t="s">
        <v>20</v>
      </c>
      <c r="O8" s="39" t="s">
        <v>21</v>
      </c>
      <c r="P8" s="43"/>
      <c r="Q8" s="47" t="s">
        <v>9</v>
      </c>
      <c r="R8" s="47" t="s">
        <v>19</v>
      </c>
      <c r="S8" s="47" t="s">
        <v>20</v>
      </c>
      <c r="T8" s="39" t="s">
        <v>21</v>
      </c>
      <c r="U8" s="43"/>
      <c r="V8" s="47" t="s">
        <v>9</v>
      </c>
      <c r="W8" s="47" t="s">
        <v>19</v>
      </c>
      <c r="X8" s="47" t="s">
        <v>20</v>
      </c>
      <c r="Y8" s="39" t="s">
        <v>21</v>
      </c>
      <c r="Z8" s="43"/>
      <c r="AA8" s="47" t="s">
        <v>9</v>
      </c>
      <c r="AB8" s="47" t="s">
        <v>19</v>
      </c>
      <c r="AC8" s="50" t="s">
        <v>20</v>
      </c>
      <c r="AD8" s="39" t="s">
        <v>21</v>
      </c>
      <c r="AE8" s="43"/>
      <c r="AF8" s="47" t="s">
        <v>9</v>
      </c>
      <c r="AG8" s="47" t="s">
        <v>19</v>
      </c>
      <c r="AH8" s="50" t="s">
        <v>20</v>
      </c>
      <c r="AI8" s="66" t="s">
        <v>21</v>
      </c>
      <c r="AJ8" s="40"/>
    </row>
    <row r="9" spans="1:36" ht="12.75">
      <c r="A9" s="58"/>
      <c r="B9" s="58"/>
      <c r="C9" s="58"/>
      <c r="D9" s="61"/>
      <c r="E9" s="61"/>
      <c r="F9" s="43"/>
      <c r="G9" s="51"/>
      <c r="H9" s="48"/>
      <c r="I9" s="48"/>
      <c r="J9" s="40"/>
      <c r="K9" s="43"/>
      <c r="L9" s="48"/>
      <c r="M9" s="48"/>
      <c r="N9" s="48"/>
      <c r="O9" s="40"/>
      <c r="P9" s="43"/>
      <c r="Q9" s="48"/>
      <c r="R9" s="48"/>
      <c r="S9" s="48"/>
      <c r="T9" s="40"/>
      <c r="U9" s="43"/>
      <c r="V9" s="48"/>
      <c r="W9" s="48"/>
      <c r="X9" s="48"/>
      <c r="Y9" s="40"/>
      <c r="Z9" s="43"/>
      <c r="AA9" s="48"/>
      <c r="AB9" s="48"/>
      <c r="AC9" s="51"/>
      <c r="AD9" s="40"/>
      <c r="AE9" s="43"/>
      <c r="AF9" s="48"/>
      <c r="AG9" s="48"/>
      <c r="AH9" s="51"/>
      <c r="AI9" s="67"/>
      <c r="AJ9" s="40"/>
    </row>
    <row r="10" spans="1:36" ht="13.5" thickBot="1">
      <c r="A10" s="59"/>
      <c r="B10" s="59"/>
      <c r="C10" s="59"/>
      <c r="D10" s="62"/>
      <c r="E10" s="62"/>
      <c r="F10" s="44"/>
      <c r="G10" s="52"/>
      <c r="H10" s="49"/>
      <c r="I10" s="49"/>
      <c r="J10" s="41"/>
      <c r="K10" s="44"/>
      <c r="L10" s="49"/>
      <c r="M10" s="49"/>
      <c r="N10" s="49"/>
      <c r="O10" s="41"/>
      <c r="P10" s="44"/>
      <c r="Q10" s="49"/>
      <c r="R10" s="49"/>
      <c r="S10" s="49"/>
      <c r="T10" s="41"/>
      <c r="U10" s="44"/>
      <c r="V10" s="49"/>
      <c r="W10" s="49"/>
      <c r="X10" s="49"/>
      <c r="Y10" s="41"/>
      <c r="Z10" s="44"/>
      <c r="AA10" s="49"/>
      <c r="AB10" s="49"/>
      <c r="AC10" s="52"/>
      <c r="AD10" s="41"/>
      <c r="AE10" s="44"/>
      <c r="AF10" s="49"/>
      <c r="AG10" s="49"/>
      <c r="AH10" s="52"/>
      <c r="AI10" s="68"/>
      <c r="AJ10" s="41"/>
    </row>
    <row r="11" spans="1:36" ht="13.5" thickBot="1">
      <c r="A11" s="6">
        <v>1</v>
      </c>
      <c r="B11" s="7">
        <v>2</v>
      </c>
      <c r="C11" s="7">
        <v>3</v>
      </c>
      <c r="D11" s="7">
        <v>4</v>
      </c>
      <c r="E11" s="17">
        <v>5</v>
      </c>
      <c r="F11" s="18">
        <v>6</v>
      </c>
      <c r="G11" s="8">
        <v>7</v>
      </c>
      <c r="H11" s="9">
        <v>8</v>
      </c>
      <c r="I11" s="9">
        <v>9</v>
      </c>
      <c r="J11" s="17">
        <v>10</v>
      </c>
      <c r="K11" s="18">
        <v>11</v>
      </c>
      <c r="L11" s="9">
        <v>12</v>
      </c>
      <c r="M11" s="9">
        <v>13</v>
      </c>
      <c r="N11" s="9">
        <v>14</v>
      </c>
      <c r="O11" s="7">
        <v>15</v>
      </c>
      <c r="P11" s="18">
        <v>16</v>
      </c>
      <c r="Q11" s="9">
        <v>17</v>
      </c>
      <c r="R11" s="9">
        <v>18</v>
      </c>
      <c r="S11" s="9">
        <v>19</v>
      </c>
      <c r="T11" s="7">
        <v>20</v>
      </c>
      <c r="U11" s="10">
        <v>21</v>
      </c>
      <c r="V11" s="9">
        <v>22</v>
      </c>
      <c r="W11" s="8">
        <v>23</v>
      </c>
      <c r="X11" s="9">
        <v>24</v>
      </c>
      <c r="Y11" s="7">
        <v>25</v>
      </c>
      <c r="Z11" s="10">
        <v>26</v>
      </c>
      <c r="AA11" s="9">
        <v>27</v>
      </c>
      <c r="AB11" s="9">
        <v>28</v>
      </c>
      <c r="AC11" s="8">
        <v>29</v>
      </c>
      <c r="AD11" s="7">
        <v>30</v>
      </c>
      <c r="AE11" s="10">
        <v>31</v>
      </c>
      <c r="AF11" s="9">
        <v>32</v>
      </c>
      <c r="AG11" s="9">
        <v>33</v>
      </c>
      <c r="AH11" s="9">
        <v>34</v>
      </c>
      <c r="AI11" s="7">
        <v>35</v>
      </c>
      <c r="AJ11" s="7">
        <v>36</v>
      </c>
    </row>
    <row r="12" spans="1:36" ht="50.25" customHeight="1" thickBot="1">
      <c r="A12" s="6" t="s">
        <v>10</v>
      </c>
      <c r="B12" s="7">
        <v>900</v>
      </c>
      <c r="C12" s="7">
        <v>90001</v>
      </c>
      <c r="D12" s="11" t="s">
        <v>11</v>
      </c>
      <c r="E12" s="20">
        <v>9870000</v>
      </c>
      <c r="F12" s="19">
        <v>6062018</v>
      </c>
      <c r="G12" s="21"/>
      <c r="H12" s="22">
        <v>2108757</v>
      </c>
      <c r="I12" s="23"/>
      <c r="J12" s="24">
        <v>3953261</v>
      </c>
      <c r="K12" s="19">
        <v>3807982</v>
      </c>
      <c r="L12" s="14"/>
      <c r="M12" s="14">
        <v>1445042</v>
      </c>
      <c r="N12" s="14"/>
      <c r="O12" s="25">
        <v>2362940</v>
      </c>
      <c r="P12" s="19"/>
      <c r="Q12" s="14"/>
      <c r="R12" s="14"/>
      <c r="S12" s="14"/>
      <c r="T12" s="25"/>
      <c r="U12" s="26"/>
      <c r="V12" s="14"/>
      <c r="W12" s="27"/>
      <c r="X12" s="14"/>
      <c r="Y12" s="25"/>
      <c r="Z12" s="26"/>
      <c r="AA12" s="14"/>
      <c r="AB12" s="14"/>
      <c r="AC12" s="27"/>
      <c r="AD12" s="25"/>
      <c r="AE12" s="26"/>
      <c r="AF12" s="14"/>
      <c r="AG12" s="14"/>
      <c r="AH12" s="14"/>
      <c r="AI12" s="25"/>
      <c r="AJ12" s="11" t="s">
        <v>12</v>
      </c>
    </row>
    <row r="13" spans="1:36" ht="76.5" customHeight="1" thickBot="1">
      <c r="A13" s="12" t="s">
        <v>13</v>
      </c>
      <c r="B13" s="13">
        <v>900</v>
      </c>
      <c r="C13" s="7">
        <v>90005</v>
      </c>
      <c r="D13" s="11" t="s">
        <v>14</v>
      </c>
      <c r="E13" s="20">
        <v>2186100</v>
      </c>
      <c r="F13" s="19">
        <v>221274</v>
      </c>
      <c r="G13" s="28">
        <v>16470</v>
      </c>
      <c r="H13" s="14">
        <v>204804</v>
      </c>
      <c r="I13" s="23"/>
      <c r="J13" s="20"/>
      <c r="K13" s="19">
        <v>983301</v>
      </c>
      <c r="L13" s="29">
        <v>74115</v>
      </c>
      <c r="M13" s="14">
        <v>909186</v>
      </c>
      <c r="N13" s="14"/>
      <c r="O13" s="25"/>
      <c r="P13" s="19">
        <v>981525</v>
      </c>
      <c r="Q13" s="29">
        <v>74115</v>
      </c>
      <c r="R13" s="14">
        <v>907410</v>
      </c>
      <c r="S13" s="14"/>
      <c r="T13" s="25"/>
      <c r="U13" s="26"/>
      <c r="V13" s="14"/>
      <c r="W13" s="27"/>
      <c r="X13" s="14"/>
      <c r="Y13" s="25"/>
      <c r="Z13" s="26"/>
      <c r="AA13" s="14"/>
      <c r="AB13" s="14"/>
      <c r="AC13" s="27"/>
      <c r="AD13" s="25"/>
      <c r="AE13" s="26"/>
      <c r="AF13" s="14"/>
      <c r="AG13" s="14"/>
      <c r="AH13" s="14"/>
      <c r="AI13" s="25"/>
      <c r="AJ13" s="11" t="s">
        <v>12</v>
      </c>
    </row>
    <row r="14" spans="1:36" ht="76.5" customHeight="1" thickBot="1">
      <c r="A14" s="6" t="s">
        <v>26</v>
      </c>
      <c r="B14" s="7">
        <v>921</v>
      </c>
      <c r="C14" s="13">
        <v>92195</v>
      </c>
      <c r="D14" s="15" t="s">
        <v>33</v>
      </c>
      <c r="E14" s="20">
        <v>150000</v>
      </c>
      <c r="F14" s="19">
        <v>3660</v>
      </c>
      <c r="G14" s="21">
        <v>549</v>
      </c>
      <c r="H14" s="14"/>
      <c r="I14" s="23"/>
      <c r="J14" s="24">
        <v>3111</v>
      </c>
      <c r="K14" s="19" t="s">
        <v>16</v>
      </c>
      <c r="L14" s="14" t="s">
        <v>16</v>
      </c>
      <c r="M14" s="14"/>
      <c r="N14" s="14"/>
      <c r="O14" s="25" t="s">
        <v>16</v>
      </c>
      <c r="P14" s="19">
        <v>10340</v>
      </c>
      <c r="Q14" s="14">
        <v>1551</v>
      </c>
      <c r="R14" s="14"/>
      <c r="S14" s="14"/>
      <c r="T14" s="25">
        <v>8789</v>
      </c>
      <c r="U14" s="26">
        <v>136000</v>
      </c>
      <c r="V14" s="14">
        <v>20400</v>
      </c>
      <c r="W14" s="27"/>
      <c r="X14" s="14"/>
      <c r="Y14" s="25">
        <v>115600</v>
      </c>
      <c r="Z14" s="26" t="s">
        <v>16</v>
      </c>
      <c r="AA14" s="14" t="s">
        <v>16</v>
      </c>
      <c r="AB14" s="14" t="s">
        <v>16</v>
      </c>
      <c r="AC14" s="27" t="s">
        <v>16</v>
      </c>
      <c r="AD14" s="25" t="s">
        <v>16</v>
      </c>
      <c r="AE14" s="26" t="s">
        <v>16</v>
      </c>
      <c r="AF14" s="14" t="s">
        <v>16</v>
      </c>
      <c r="AG14" s="14" t="s">
        <v>16</v>
      </c>
      <c r="AH14" s="14" t="s">
        <v>16</v>
      </c>
      <c r="AI14" s="25" t="s">
        <v>16</v>
      </c>
      <c r="AJ14" s="11" t="s">
        <v>12</v>
      </c>
    </row>
    <row r="15" spans="1:36" ht="67.5" customHeight="1" thickBot="1">
      <c r="A15" s="6" t="s">
        <v>27</v>
      </c>
      <c r="B15" s="7">
        <v>921</v>
      </c>
      <c r="C15" s="7">
        <v>92195</v>
      </c>
      <c r="D15" s="11" t="s">
        <v>34</v>
      </c>
      <c r="E15" s="20">
        <v>200000</v>
      </c>
      <c r="F15" s="19">
        <v>4880</v>
      </c>
      <c r="G15" s="27">
        <v>732</v>
      </c>
      <c r="H15" s="14"/>
      <c r="I15" s="30"/>
      <c r="J15" s="20">
        <v>4148</v>
      </c>
      <c r="K15" s="19" t="s">
        <v>16</v>
      </c>
      <c r="L15" s="14" t="s">
        <v>16</v>
      </c>
      <c r="M15" s="14"/>
      <c r="N15" s="14"/>
      <c r="O15" s="25" t="s">
        <v>16</v>
      </c>
      <c r="P15" s="19">
        <v>16208.44</v>
      </c>
      <c r="Q15" s="14">
        <v>2431.27</v>
      </c>
      <c r="R15" s="14"/>
      <c r="S15" s="14"/>
      <c r="T15" s="25">
        <v>13777.17</v>
      </c>
      <c r="U15" s="26">
        <v>178911.56</v>
      </c>
      <c r="V15" s="14">
        <v>26836.73</v>
      </c>
      <c r="W15" s="27"/>
      <c r="X15" s="14"/>
      <c r="Y15" s="25">
        <v>152074.83</v>
      </c>
      <c r="Z15" s="26" t="s">
        <v>16</v>
      </c>
      <c r="AA15" s="14" t="s">
        <v>16</v>
      </c>
      <c r="AB15" s="14" t="s">
        <v>16</v>
      </c>
      <c r="AC15" s="27" t="s">
        <v>16</v>
      </c>
      <c r="AD15" s="25" t="s">
        <v>16</v>
      </c>
      <c r="AE15" s="26" t="s">
        <v>16</v>
      </c>
      <c r="AF15" s="14" t="s">
        <v>16</v>
      </c>
      <c r="AG15" s="14" t="s">
        <v>16</v>
      </c>
      <c r="AH15" s="14" t="s">
        <v>16</v>
      </c>
      <c r="AI15" s="25" t="s">
        <v>16</v>
      </c>
      <c r="AJ15" s="11" t="s">
        <v>12</v>
      </c>
    </row>
    <row r="16" spans="1:37" ht="124.5" customHeight="1" thickBot="1">
      <c r="A16" s="6" t="s">
        <v>28</v>
      </c>
      <c r="B16" s="7">
        <v>630</v>
      </c>
      <c r="C16" s="7">
        <v>63003</v>
      </c>
      <c r="D16" s="11" t="s">
        <v>35</v>
      </c>
      <c r="E16" s="20">
        <v>4179881</v>
      </c>
      <c r="F16" s="19">
        <v>1354079.9</v>
      </c>
      <c r="G16" s="27">
        <v>203111.99</v>
      </c>
      <c r="H16" s="14"/>
      <c r="I16" s="31"/>
      <c r="J16" s="20">
        <v>1150967.92</v>
      </c>
      <c r="K16" s="19">
        <v>2825801</v>
      </c>
      <c r="L16" s="14">
        <v>423870.24</v>
      </c>
      <c r="M16" s="14"/>
      <c r="N16" s="14"/>
      <c r="O16" s="25">
        <v>2401931.39</v>
      </c>
      <c r="P16" s="19" t="s">
        <v>16</v>
      </c>
      <c r="Q16" s="14" t="s">
        <v>16</v>
      </c>
      <c r="R16" s="14" t="s">
        <v>16</v>
      </c>
      <c r="S16" s="14" t="s">
        <v>16</v>
      </c>
      <c r="T16" s="25" t="s">
        <v>16</v>
      </c>
      <c r="U16" s="26" t="s">
        <v>16</v>
      </c>
      <c r="V16" s="14" t="s">
        <v>16</v>
      </c>
      <c r="W16" s="27" t="s">
        <v>16</v>
      </c>
      <c r="X16" s="14" t="s">
        <v>16</v>
      </c>
      <c r="Y16" s="25" t="s">
        <v>16</v>
      </c>
      <c r="Z16" s="26" t="s">
        <v>16</v>
      </c>
      <c r="AA16" s="14" t="s">
        <v>16</v>
      </c>
      <c r="AB16" s="14" t="s">
        <v>16</v>
      </c>
      <c r="AC16" s="27" t="s">
        <v>16</v>
      </c>
      <c r="AD16" s="25" t="s">
        <v>16</v>
      </c>
      <c r="AE16" s="26" t="s">
        <v>16</v>
      </c>
      <c r="AF16" s="14" t="s">
        <v>16</v>
      </c>
      <c r="AG16" s="14" t="s">
        <v>16</v>
      </c>
      <c r="AH16" s="14" t="s">
        <v>16</v>
      </c>
      <c r="AI16" s="25" t="s">
        <v>16</v>
      </c>
      <c r="AJ16" s="11" t="s">
        <v>12</v>
      </c>
      <c r="AK16" s="2"/>
    </row>
    <row r="17" spans="1:36" ht="147" customHeight="1" thickBot="1">
      <c r="A17" s="6" t="s">
        <v>29</v>
      </c>
      <c r="B17" s="7">
        <v>921</v>
      </c>
      <c r="C17" s="7">
        <v>92195</v>
      </c>
      <c r="D17" s="11" t="s">
        <v>36</v>
      </c>
      <c r="E17" s="20">
        <v>11085619</v>
      </c>
      <c r="F17" s="19">
        <v>90000</v>
      </c>
      <c r="G17" s="27">
        <v>13500</v>
      </c>
      <c r="H17" s="14"/>
      <c r="I17" s="23"/>
      <c r="J17" s="20">
        <v>76500</v>
      </c>
      <c r="K17" s="19">
        <v>3394822.38</v>
      </c>
      <c r="L17" s="14">
        <v>509223.36</v>
      </c>
      <c r="M17" s="14"/>
      <c r="N17" s="14"/>
      <c r="O17" s="25">
        <v>2885599.02</v>
      </c>
      <c r="P17" s="19" t="s">
        <v>16</v>
      </c>
      <c r="Q17" s="14" t="s">
        <v>16</v>
      </c>
      <c r="R17" s="14" t="s">
        <v>16</v>
      </c>
      <c r="S17" s="14" t="s">
        <v>16</v>
      </c>
      <c r="T17" s="25" t="s">
        <v>16</v>
      </c>
      <c r="U17" s="26">
        <v>2504909.49</v>
      </c>
      <c r="V17" s="14">
        <v>375736.42</v>
      </c>
      <c r="W17" s="27"/>
      <c r="X17" s="14"/>
      <c r="Y17" s="25">
        <v>2129173.07</v>
      </c>
      <c r="Z17" s="26">
        <v>2504909.49</v>
      </c>
      <c r="AA17" s="14">
        <v>375736.42</v>
      </c>
      <c r="AB17" s="14"/>
      <c r="AC17" s="27"/>
      <c r="AD17" s="25">
        <v>2129173.07</v>
      </c>
      <c r="AE17" s="26">
        <v>2590979.28</v>
      </c>
      <c r="AF17" s="14">
        <v>388646.74</v>
      </c>
      <c r="AG17" s="14"/>
      <c r="AH17" s="14"/>
      <c r="AI17" s="25">
        <v>2202331.54</v>
      </c>
      <c r="AJ17" s="11" t="s">
        <v>12</v>
      </c>
    </row>
    <row r="18" spans="1:36" ht="135.75" thickBot="1">
      <c r="A18" s="6" t="s">
        <v>30</v>
      </c>
      <c r="B18" s="7">
        <v>630</v>
      </c>
      <c r="C18" s="7">
        <v>63003</v>
      </c>
      <c r="D18" s="11" t="s">
        <v>37</v>
      </c>
      <c r="E18" s="20">
        <v>6635723.85</v>
      </c>
      <c r="F18" s="19">
        <v>9760</v>
      </c>
      <c r="G18" s="27">
        <v>1464</v>
      </c>
      <c r="H18" s="14"/>
      <c r="I18" s="23"/>
      <c r="J18" s="20">
        <v>8296</v>
      </c>
      <c r="K18" s="19">
        <v>67000</v>
      </c>
      <c r="L18" s="14">
        <v>10050</v>
      </c>
      <c r="M18" s="14"/>
      <c r="N18" s="14"/>
      <c r="O18" s="25">
        <v>56950</v>
      </c>
      <c r="P18" s="19">
        <v>6558963.85</v>
      </c>
      <c r="Q18" s="14">
        <v>983844.58</v>
      </c>
      <c r="R18" s="14"/>
      <c r="S18" s="14"/>
      <c r="T18" s="25">
        <v>5575119.27</v>
      </c>
      <c r="U18" s="26" t="s">
        <v>16</v>
      </c>
      <c r="V18" s="14" t="s">
        <v>16</v>
      </c>
      <c r="W18" s="27" t="s">
        <v>16</v>
      </c>
      <c r="X18" s="14" t="s">
        <v>16</v>
      </c>
      <c r="Y18" s="25" t="s">
        <v>16</v>
      </c>
      <c r="Z18" s="26" t="s">
        <v>16</v>
      </c>
      <c r="AA18" s="14" t="s">
        <v>16</v>
      </c>
      <c r="AB18" s="14" t="s">
        <v>16</v>
      </c>
      <c r="AC18" s="27" t="s">
        <v>16</v>
      </c>
      <c r="AD18" s="25" t="s">
        <v>16</v>
      </c>
      <c r="AE18" s="26" t="s">
        <v>16</v>
      </c>
      <c r="AF18" s="14" t="s">
        <v>16</v>
      </c>
      <c r="AG18" s="14" t="s">
        <v>16</v>
      </c>
      <c r="AH18" s="14" t="s">
        <v>16</v>
      </c>
      <c r="AI18" s="25" t="s">
        <v>16</v>
      </c>
      <c r="AJ18" s="11" t="s">
        <v>12</v>
      </c>
    </row>
    <row r="19" spans="1:36" ht="147" customHeight="1" thickBot="1">
      <c r="A19" s="6" t="s">
        <v>32</v>
      </c>
      <c r="B19" s="7">
        <v>630</v>
      </c>
      <c r="C19" s="7">
        <v>63003</v>
      </c>
      <c r="D19" s="11" t="s">
        <v>38</v>
      </c>
      <c r="E19" s="20">
        <v>3651120</v>
      </c>
      <c r="F19" s="19">
        <v>6100</v>
      </c>
      <c r="G19" s="27">
        <v>915</v>
      </c>
      <c r="H19" s="14"/>
      <c r="I19" s="23"/>
      <c r="J19" s="20">
        <v>5185</v>
      </c>
      <c r="K19" s="19" t="s">
        <v>16</v>
      </c>
      <c r="L19" s="14" t="s">
        <v>16</v>
      </c>
      <c r="M19" s="14"/>
      <c r="N19" s="14"/>
      <c r="O19" s="25" t="s">
        <v>16</v>
      </c>
      <c r="P19" s="19">
        <v>552159.99</v>
      </c>
      <c r="Q19" s="14">
        <v>82824</v>
      </c>
      <c r="R19" s="14"/>
      <c r="S19" s="14"/>
      <c r="T19" s="25">
        <v>469335.99</v>
      </c>
      <c r="U19" s="26">
        <v>2100</v>
      </c>
      <c r="V19" s="14">
        <v>315</v>
      </c>
      <c r="W19" s="27"/>
      <c r="X19" s="14"/>
      <c r="Y19" s="25">
        <v>1785</v>
      </c>
      <c r="Z19" s="26">
        <v>503985.5</v>
      </c>
      <c r="AA19" s="14">
        <v>75597.83</v>
      </c>
      <c r="AB19" s="14"/>
      <c r="AC19" s="27"/>
      <c r="AD19" s="25">
        <v>428387.68</v>
      </c>
      <c r="AE19" s="26">
        <v>2586773.96</v>
      </c>
      <c r="AF19" s="14">
        <v>388016.09</v>
      </c>
      <c r="AG19" s="14"/>
      <c r="AH19" s="14"/>
      <c r="AI19" s="25">
        <v>2198757.87</v>
      </c>
      <c r="AJ19" s="11" t="s">
        <v>12</v>
      </c>
    </row>
    <row r="20" spans="1:36" ht="192" thickBot="1">
      <c r="A20" s="6" t="s">
        <v>31</v>
      </c>
      <c r="B20" s="7">
        <v>630</v>
      </c>
      <c r="C20" s="7">
        <v>63003</v>
      </c>
      <c r="D20" s="11" t="s">
        <v>39</v>
      </c>
      <c r="E20" s="20">
        <v>4972575.52</v>
      </c>
      <c r="F20" s="19">
        <v>9760</v>
      </c>
      <c r="G20" s="21">
        <v>1464</v>
      </c>
      <c r="H20" s="14"/>
      <c r="I20" s="32"/>
      <c r="J20" s="20">
        <v>8296</v>
      </c>
      <c r="K20" s="19" t="s">
        <v>16</v>
      </c>
      <c r="L20" s="14" t="s">
        <v>16</v>
      </c>
      <c r="M20" s="14"/>
      <c r="N20" s="14"/>
      <c r="O20" s="25" t="s">
        <v>16</v>
      </c>
      <c r="P20" s="19">
        <v>57500</v>
      </c>
      <c r="Q20" s="14">
        <v>8625</v>
      </c>
      <c r="R20" s="14"/>
      <c r="S20" s="14"/>
      <c r="T20" s="25">
        <v>48875</v>
      </c>
      <c r="U20" s="26">
        <v>1751748.94</v>
      </c>
      <c r="V20" s="14">
        <v>262762.34</v>
      </c>
      <c r="W20" s="27"/>
      <c r="X20" s="14"/>
      <c r="Y20" s="25">
        <v>1488986.6</v>
      </c>
      <c r="Z20" s="26">
        <v>1564009.54</v>
      </c>
      <c r="AA20" s="14">
        <v>234601.43</v>
      </c>
      <c r="AB20" s="14"/>
      <c r="AC20" s="27"/>
      <c r="AD20" s="25">
        <v>1329409</v>
      </c>
      <c r="AE20" s="26">
        <v>1589557.04</v>
      </c>
      <c r="AF20" s="14">
        <v>238433.55</v>
      </c>
      <c r="AG20" s="14"/>
      <c r="AH20" s="14"/>
      <c r="AI20" s="25">
        <v>1351123.48</v>
      </c>
      <c r="AJ20" s="11" t="s">
        <v>12</v>
      </c>
    </row>
    <row r="21" spans="1:36" ht="13.5" thickBot="1">
      <c r="A21" s="53" t="s">
        <v>15</v>
      </c>
      <c r="B21" s="54"/>
      <c r="C21" s="54"/>
      <c r="D21" s="55"/>
      <c r="E21" s="33">
        <v>42931020</v>
      </c>
      <c r="F21" s="34">
        <f>F12+F13+F14+F15+F16+F17+F18+F19+F20</f>
        <v>7761531.9</v>
      </c>
      <c r="G21" s="35">
        <f>G13+G14+G15+G16+G17+G18+G19+G20</f>
        <v>238205.99</v>
      </c>
      <c r="H21" s="36">
        <f>H12+H13</f>
        <v>2313561</v>
      </c>
      <c r="I21" s="37"/>
      <c r="J21" s="33">
        <f>J12+J14+J15+J16+J17+J18+J19+J20</f>
        <v>5209764.92</v>
      </c>
      <c r="K21" s="34">
        <f>K12+K13+K16+K17+K18</f>
        <v>11078906.379999999</v>
      </c>
      <c r="L21" s="36">
        <v>1017258</v>
      </c>
      <c r="M21" s="36">
        <f>M12+M13</f>
        <v>2354228</v>
      </c>
      <c r="N21" s="36"/>
      <c r="O21" s="33">
        <f>O12+O16+O17+O18</f>
        <v>7707420.41</v>
      </c>
      <c r="P21" s="34">
        <f>P13+P14+P15+P18+P19+P20</f>
        <v>8176697.279999999</v>
      </c>
      <c r="Q21" s="36">
        <f>Q13+Q14+Q15+Q18+Q19+Q20</f>
        <v>1153390.8499999999</v>
      </c>
      <c r="R21" s="36">
        <f>R13</f>
        <v>907410</v>
      </c>
      <c r="S21" s="36"/>
      <c r="T21" s="33">
        <f>T14+T15+T18+T19+T20</f>
        <v>6115896.43</v>
      </c>
      <c r="U21" s="34">
        <f>U14+U15+U17+U19+U20</f>
        <v>4573669.99</v>
      </c>
      <c r="V21" s="36">
        <f>V14+V15+V17+V19+V20</f>
        <v>686050.49</v>
      </c>
      <c r="W21" s="35"/>
      <c r="X21" s="36"/>
      <c r="Y21" s="33">
        <f>Y14+Y15+Y17+Y19+Y20</f>
        <v>3887619.5</v>
      </c>
      <c r="Z21" s="34">
        <f>Z17+Z19+Z20</f>
        <v>4572904.53</v>
      </c>
      <c r="AA21" s="36">
        <v>685935</v>
      </c>
      <c r="AB21" s="37"/>
      <c r="AC21" s="35"/>
      <c r="AD21" s="33">
        <f>AD17+AD19+AD20</f>
        <v>3886969.75</v>
      </c>
      <c r="AE21" s="34">
        <f>AE17+AE19+AE20</f>
        <v>6767310.28</v>
      </c>
      <c r="AF21" s="36">
        <v>1015097</v>
      </c>
      <c r="AG21" s="36"/>
      <c r="AH21" s="36"/>
      <c r="AI21" s="33">
        <f>AI17+AI19+AI20</f>
        <v>5752212.890000001</v>
      </c>
      <c r="AJ21" s="16" t="s">
        <v>16</v>
      </c>
    </row>
    <row r="22" ht="12.75">
      <c r="W22" s="1"/>
    </row>
  </sheetData>
  <mergeCells count="46">
    <mergeCell ref="D6:D10"/>
    <mergeCell ref="H8:H10"/>
    <mergeCell ref="I8:I10"/>
    <mergeCell ref="J8:J10"/>
    <mergeCell ref="F7:F10"/>
    <mergeCell ref="G7:J7"/>
    <mergeCell ref="AE7:AE10"/>
    <mergeCell ref="AF7:AI7"/>
    <mergeCell ref="AF8:AF10"/>
    <mergeCell ref="AG8:AG10"/>
    <mergeCell ref="AH8:AH10"/>
    <mergeCell ref="AI8:AI10"/>
    <mergeCell ref="Z7:Z10"/>
    <mergeCell ref="AA7:AD7"/>
    <mergeCell ref="AA8:AA10"/>
    <mergeCell ref="AB8:AB10"/>
    <mergeCell ref="AC8:AC10"/>
    <mergeCell ref="AD8:AD10"/>
    <mergeCell ref="U7:U10"/>
    <mergeCell ref="V7:Y7"/>
    <mergeCell ref="V8:V10"/>
    <mergeCell ref="W8:W10"/>
    <mergeCell ref="X8:X10"/>
    <mergeCell ref="Y8:Y10"/>
    <mergeCell ref="A21:D21"/>
    <mergeCell ref="A4:AJ4"/>
    <mergeCell ref="A6:A10"/>
    <mergeCell ref="B6:B10"/>
    <mergeCell ref="C6:C10"/>
    <mergeCell ref="E6:E10"/>
    <mergeCell ref="F6:AI6"/>
    <mergeCell ref="AJ6:AJ10"/>
    <mergeCell ref="L7:O7"/>
    <mergeCell ref="L8:L10"/>
    <mergeCell ref="K7:K10"/>
    <mergeCell ref="G8:G10"/>
    <mergeCell ref="M8:M10"/>
    <mergeCell ref="N8:N10"/>
    <mergeCell ref="O1:Q3"/>
    <mergeCell ref="O8:O10"/>
    <mergeCell ref="P7:P10"/>
    <mergeCell ref="Q7:T7"/>
    <mergeCell ref="Q8:Q10"/>
    <mergeCell ref="R8:R10"/>
    <mergeCell ref="S8:S10"/>
    <mergeCell ref="T8:T10"/>
  </mergeCells>
  <printOptions/>
  <pageMargins left="0" right="0" top="0" bottom="0.15748031496062992" header="0" footer="0"/>
  <pageSetup fitToHeight="2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Szczyrku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Huczek</dc:creator>
  <cp:keywords/>
  <dc:description/>
  <cp:lastModifiedBy>RG</cp:lastModifiedBy>
  <cp:lastPrinted>2007-08-23T09:33:16Z</cp:lastPrinted>
  <dcterms:created xsi:type="dcterms:W3CDTF">2007-08-10T12:02:23Z</dcterms:created>
  <dcterms:modified xsi:type="dcterms:W3CDTF">2007-08-23T09:51:46Z</dcterms:modified>
  <cp:category/>
  <cp:version/>
  <cp:contentType/>
  <cp:contentStatus/>
</cp:coreProperties>
</file>