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<sst xmlns="http://schemas.openxmlformats.org/spreadsheetml/2006/main" count="309" uniqueCount="190">
  <si>
    <t>Wartość</t>
  </si>
  <si>
    <t>Gmina jest właścicielem budynków:</t>
  </si>
  <si>
    <t>Ogółem:</t>
  </si>
  <si>
    <t>Gmina jest właścicielem budowli:</t>
  </si>
  <si>
    <t>Gmina jest właścicielem kotłów i maszyn w wysokości:</t>
  </si>
  <si>
    <t>Gmina jest właścicielem urządzeń technicznych w wysokości:</t>
  </si>
  <si>
    <t>Gmina jest właścicielem samochodów:</t>
  </si>
  <si>
    <t xml:space="preserve"> </t>
  </si>
  <si>
    <t>w tym:</t>
  </si>
  <si>
    <t>Przyczepa wężowa</t>
  </si>
  <si>
    <t>Samochód Magirus</t>
  </si>
  <si>
    <t>Samochód Gazella</t>
  </si>
  <si>
    <t>VIII. GMINA SZCZYRK POSIADA AKCJĘ I UDZIAŁY:</t>
  </si>
  <si>
    <t>Samochód Star</t>
  </si>
  <si>
    <t>o wartości</t>
  </si>
  <si>
    <t xml:space="preserve">Nazwa </t>
  </si>
  <si>
    <t>I. GOSPODARKA GRUNTAMI (grupa O)</t>
  </si>
  <si>
    <t>II. GOSPODARKA MIESZKANIOWA (grupa I)</t>
  </si>
  <si>
    <t>V. URZĄDZENIA TECHNICZNE (grupa VI)</t>
  </si>
  <si>
    <t>IV. KOTŁY I MASZYNY (grupa III, IV, V)</t>
  </si>
  <si>
    <t>Wartości niematerialne i prawne ZSPiG Nr 1</t>
  </si>
  <si>
    <t>Wartości niematerialne i prawne ZSPiG Nr 2</t>
  </si>
  <si>
    <t>Ogółem dochody z mienia komunalnego:</t>
  </si>
  <si>
    <t>Ogółem wartości niematerialne i prawne:</t>
  </si>
  <si>
    <t>Pozostałe środki trwałe ZSPiG Nr 1</t>
  </si>
  <si>
    <t>Pozostałe środki trwałe ZSPiG Nr 2</t>
  </si>
  <si>
    <t xml:space="preserve">Ogółem pozostałe środki trwałe: </t>
  </si>
  <si>
    <t>Pozostałe środki trwałe MOPS</t>
  </si>
  <si>
    <t>Wartości niematerialne i prawne MOPS</t>
  </si>
  <si>
    <t>OGÓŁEM ŚRODKI TRWAŁE:</t>
  </si>
  <si>
    <t>Ogółem Miejski Ośrodek Pomocy Społecznej</t>
  </si>
  <si>
    <t>OGÓŁEM AKCJE I UDZIAŁY:</t>
  </si>
  <si>
    <t>Ogółem Aqua</t>
  </si>
  <si>
    <t>Ogółem Przedsiębiorstwo  Komunalne</t>
  </si>
  <si>
    <t>Ogółem Zespół Szkoły Podstawowej i Gimnazjum  Nr 1</t>
  </si>
  <si>
    <t>Ogółem Zespół Szkoły Podstawowej i Gimnazjum  Nr 2</t>
  </si>
  <si>
    <t>Dochody z czynszu i dzierżawy</t>
  </si>
  <si>
    <t>Dochody z wieczystego użytkowania</t>
  </si>
  <si>
    <t>Dochody z czynszu dzierżawnego z obwodów łowieckich</t>
  </si>
  <si>
    <t>Ogółem Przedszkole Publiczne</t>
  </si>
  <si>
    <t>Wartości niematerialne i prawne PP</t>
  </si>
  <si>
    <t>Pozostałe środki trwałe PP</t>
  </si>
  <si>
    <t>Grunty budowlane niezabudowane</t>
  </si>
  <si>
    <t>Grunty budowlane zabudowane</t>
  </si>
  <si>
    <t>Grunty w użytkowaniu wieczystym osoby fizyczne</t>
  </si>
  <si>
    <t>Grunty w użytkowaniu wieczystym osoby prawne</t>
  </si>
  <si>
    <t>Grunty pod parkingami i placami</t>
  </si>
  <si>
    <t>Grunty turystyczne i sportowe</t>
  </si>
  <si>
    <t>Grunty wokół Estrady "Skalite"</t>
  </si>
  <si>
    <t>Grunty przeznaczone pod drogi komunalne</t>
  </si>
  <si>
    <t>Grunty przeznaczone na oświatę</t>
  </si>
  <si>
    <t>Grunty różne</t>
  </si>
  <si>
    <t>Grunty w zarządzie Zespołu Szkoły Podstawowej i Gimnazjum Nr 1</t>
  </si>
  <si>
    <t>Grunty w zarządzie Zespołu Szkoły Podstawowej i Gimnazjum Nr 2</t>
  </si>
  <si>
    <t>Grunty w zarządzie Przedszkola Publicznego</t>
  </si>
  <si>
    <t>Grunty w zarządzie Aqua</t>
  </si>
  <si>
    <t xml:space="preserve"> Budynku Urzędu Miejskiego w Szczyrku</t>
  </si>
  <si>
    <t xml:space="preserve"> Budynku po szkole nr 4 </t>
  </si>
  <si>
    <t xml:space="preserve"> Domu nauczyciela przy szkole nr 4</t>
  </si>
  <si>
    <t xml:space="preserve"> Tartaku ul. Uzdowiskowa</t>
  </si>
  <si>
    <t xml:space="preserve"> Ośrodka Zdrowia we współwłasności ze Starostwem Powiatowym</t>
  </si>
  <si>
    <t xml:space="preserve"> Estrady "Skalite"</t>
  </si>
  <si>
    <t xml:space="preserve"> Kina "Beskid"</t>
  </si>
  <si>
    <t>Kompleksu mieszkań socjalnych</t>
  </si>
  <si>
    <t>Budynku "Włókniarz"</t>
  </si>
  <si>
    <t>Budynku socjalnego przejętego od AQUA</t>
  </si>
  <si>
    <t>Budynku "Junior"</t>
  </si>
  <si>
    <t>Budynek Zespołu Szkoły Podstawowej i Gimnazjum Nr 1</t>
  </si>
  <si>
    <t>Budynek Zespołu Szkoły Podstawowej i Gimnazjum Nr 2</t>
  </si>
  <si>
    <t xml:space="preserve">Budynek Przedszkola Publicznego </t>
  </si>
  <si>
    <t>Kanalizacja ul. Jaśminowa</t>
  </si>
  <si>
    <t>Ogrodzenie cmentarza</t>
  </si>
  <si>
    <t>Kanalizacja deszczowa ul. Narciarska</t>
  </si>
  <si>
    <t>Przyłącze kanałowe</t>
  </si>
  <si>
    <t>Kładka dla pieszych</t>
  </si>
  <si>
    <t>Kanalizacja ul. Jodłowa</t>
  </si>
  <si>
    <t>Boisko SP 4</t>
  </si>
  <si>
    <t>Potok Biłka</t>
  </si>
  <si>
    <t xml:space="preserve">Potok Więzikówka </t>
  </si>
  <si>
    <t xml:space="preserve">Ogródek Jordanowski </t>
  </si>
  <si>
    <t>Most na Żylicy</t>
  </si>
  <si>
    <t>Ogrodzenie boiska ZSP</t>
  </si>
  <si>
    <t>Kostka brukowa wokół Ośrodka Zdrowia</t>
  </si>
  <si>
    <t>Regulacja "Potok Bez Nazwy"</t>
  </si>
  <si>
    <t>Kolektor deszczowy ul. Bratków i ul. Graniczna</t>
  </si>
  <si>
    <t>Skate Park w ZSPiG Nr 2</t>
  </si>
  <si>
    <t>Kolektor sanitarny</t>
  </si>
  <si>
    <t xml:space="preserve">Chodnik ul. Graniczna </t>
  </si>
  <si>
    <t>Wiaty przystankowe na terenie miasta</t>
  </si>
  <si>
    <t xml:space="preserve">Kanalizacja ul. Willowa </t>
  </si>
  <si>
    <t>Modernizacja dróg gminnych</t>
  </si>
  <si>
    <t>Oświetlenie ulic na terenie miasta</t>
  </si>
  <si>
    <t>Przebudowa ul. Spacerowej</t>
  </si>
  <si>
    <t>Modernizacja mostu ul. Świerkowa</t>
  </si>
  <si>
    <t>Centrum Rekreacji Crossowy tor rowerowy i trasa narciarstwa bieg.</t>
  </si>
  <si>
    <t>2 wiaty przystankowe w Centrum Szczyrk</t>
  </si>
  <si>
    <t>Sieć kanalizacyjna do budynków mieszkalnych</t>
  </si>
  <si>
    <t>Ścieżki rowerowo-piesze na terenie Szczyrku</t>
  </si>
  <si>
    <t>Dwa parkingi na Hali Pośredniej i w Skalitym</t>
  </si>
  <si>
    <t>Odbudowa ul. Letniskowej</t>
  </si>
  <si>
    <t>Rozbudowa ul. Sportowej</t>
  </si>
  <si>
    <t>Przebudowa uszkodzonego korpusu drogi ul. Grabowa</t>
  </si>
  <si>
    <t xml:space="preserve">Przebudowa zniszczonej nawierzchni ul. Lipowa </t>
  </si>
  <si>
    <t>Przebudowa uszkodzonego korpusu drogi ul. Jodłowa</t>
  </si>
  <si>
    <t>Budowle Zespołu Szkoły Podstawowej i Gimnazjum Nr 1</t>
  </si>
  <si>
    <t>Budowle Zespołu Szkoły Podstawowej i Gimnazjum Nr 2</t>
  </si>
  <si>
    <t>Budowle Przedszkola Publicznego</t>
  </si>
  <si>
    <t>Kotły i maszyny</t>
  </si>
  <si>
    <t>Komputery i drukarki</t>
  </si>
  <si>
    <t>Maszyny i urządzenia ZSPiG Nr 1</t>
  </si>
  <si>
    <t>Maszyny i urządzenia ZSPiG Nr 2</t>
  </si>
  <si>
    <t>Maszyny i urządzenia Przedszkole Publiczne</t>
  </si>
  <si>
    <t>Maszyny i urządzenia Miejski Ośrodek Pomocy Społecznej</t>
  </si>
  <si>
    <t>Sprzęt w posiadaniu Ochotniczej Straży Pożarnej</t>
  </si>
  <si>
    <t>Środki transportowe w użytkowaniu przez Ochotniczą Straż Pożarną</t>
  </si>
  <si>
    <t>Samochód Ducato użytkowany przez klub sportowy</t>
  </si>
  <si>
    <t>Autobus szkolny</t>
  </si>
  <si>
    <t>Volkswagen transporter</t>
  </si>
  <si>
    <t>Opel Vectra</t>
  </si>
  <si>
    <t>Spółka z o.o. "Beskid" w Żywcu 26 akcji po 1.000 zł.</t>
  </si>
  <si>
    <t>Akcje Aqua w biurze maklerskim 524.229 po 16 zł.</t>
  </si>
  <si>
    <t>Akcje w Aqua 37.691 szt. po 16 zł.</t>
  </si>
  <si>
    <t xml:space="preserve">Udziały w Przedsiębiorstwie Komunalnym  719 po 950 zł.              </t>
  </si>
  <si>
    <t>Grunty w zarządzie Przedsiębiorstwa Komunalnego</t>
  </si>
  <si>
    <t xml:space="preserve">  </t>
  </si>
  <si>
    <t>Dochody z czynszu ZSPiG Nr 2</t>
  </si>
  <si>
    <t>Dywidenda</t>
  </si>
  <si>
    <t>Ogółem Gminy:</t>
  </si>
  <si>
    <t>Ogółem Gmina:</t>
  </si>
  <si>
    <t>Ogółem Gmina</t>
  </si>
  <si>
    <t>Wartości niematerialne i prawne Gminy</t>
  </si>
  <si>
    <t>Pozostałe środki trwałe Gminy</t>
  </si>
  <si>
    <t>Urządzenia techniczne Gminy</t>
  </si>
  <si>
    <t>Pozostałe środki trwałe będące na wyposażeniu Gminy</t>
  </si>
  <si>
    <t>Pozostałe środki trwałe Gminy projekt Polsko-Czeski</t>
  </si>
  <si>
    <t xml:space="preserve">Chrysler Voyager </t>
  </si>
  <si>
    <t xml:space="preserve"> Budynku przy ul. Turystycznej</t>
  </si>
  <si>
    <t>Przebudowa zniszczonej nawierzchni drogi ul. Szkolna</t>
  </si>
  <si>
    <t>Suzuki Grand Vitara</t>
  </si>
  <si>
    <t xml:space="preserve">Przebudowa uszkodzonego korpusu ul. Wczasowa </t>
  </si>
  <si>
    <t>III. OBIEKTY INŻYNIERII LĄDOWEJ I WODNEJ (grupa II)</t>
  </si>
  <si>
    <t>VI. ŚRODKI TRANSPORTU (grupa VII)</t>
  </si>
  <si>
    <t>VII. NARZĘDZIA, PRZYRZĄDY,RUCHOMOŚCI I WYPOSAŻENIE (grupa VIII)</t>
  </si>
  <si>
    <t>RAZEM MIENIE KOMUNALNE</t>
  </si>
  <si>
    <t xml:space="preserve">Zagospodarowanie terenu wokół Amfiteatru wraz z parkingiem oraz  widownią </t>
  </si>
  <si>
    <t>Budynku na Osiedlu Pośrednim</t>
  </si>
  <si>
    <t>Budynku "Szarotka" przy ul. Beskidzkiej</t>
  </si>
  <si>
    <t>Dochodu z najmu pomieszczeń ZSPiG Nr 1</t>
  </si>
  <si>
    <t>INFORMACJA O STANIE MIENIA KOMUNALNEGO JEDNOSTKI SAMORZĄDU TERYTORIALNEGO GMINY SZCZYRK NA DZIEŃ 31.12.2015 ROK</t>
  </si>
  <si>
    <t>Zmiany w stanie gruntów w okresie od 01.01.2015 do 31.12.2015</t>
  </si>
  <si>
    <t>Zmiany w stanie budynków w okresie od 01.01.2015 do 31.12.2015</t>
  </si>
  <si>
    <t>Zmiany w stanie budowli w okresie od 01.01.2015 do 31.12.2015</t>
  </si>
  <si>
    <t>Zmiany w stanie kotłów i maszyn w okresie od 01.01.2015 do 31.12.2015</t>
  </si>
  <si>
    <t xml:space="preserve">Zmiany w stanie środków transportu w okresie od 01.01.2015 do 31.12.2015 </t>
  </si>
  <si>
    <t>IX. Wartości niematerialne i prawne STAN NA 31.12.2015 (020)</t>
  </si>
  <si>
    <t>X. Pozostałe środki trwałe STAN NA 31.12.2015 (013)</t>
  </si>
  <si>
    <t>XI. DOCHODY Z MIENIA KOMUNALNEGO GMINY STAN NA 31.12.2015</t>
  </si>
  <si>
    <t>W okresie od 01.01.2015 do 31.12.2015 uzyskano następujące dochody z mienia komunalnego:</t>
  </si>
  <si>
    <t>Dzierżawa</t>
  </si>
  <si>
    <t>Kanalizacja ul. Orzechowa</t>
  </si>
  <si>
    <t>Odbudowa ul. Jeżynowej</t>
  </si>
  <si>
    <t>Przebudowa ul. Wrzosowej</t>
  </si>
  <si>
    <t>Odbudowa ul. Poziomkowej</t>
  </si>
  <si>
    <t>Odbudowa ul.Skrzyczeńskiej</t>
  </si>
  <si>
    <t xml:space="preserve">Zmiany w stanie urządzeń technicznych w okresie od 01.01.2015 do 31.12.2015 </t>
  </si>
  <si>
    <t>Dochody ze sprzedaży mienia komunalnego ( działki, lokale, budynki )</t>
  </si>
  <si>
    <t>Majątek został pomniejszony o sprzedane działki za kwotę 347 125,00 zł.</t>
  </si>
  <si>
    <r>
      <t xml:space="preserve">Gmina Szczyrk jest właścicielem gruntów o powierzchni </t>
    </r>
    <r>
      <rPr>
        <sz val="11"/>
        <color indexed="8"/>
        <rFont val="Times New Roman"/>
        <family val="1"/>
      </rPr>
      <t>91.3331</t>
    </r>
    <r>
      <rPr>
        <sz val="11"/>
        <rFont val="Times New Roman"/>
        <family val="1"/>
      </rPr>
      <t xml:space="preserve"> ha</t>
    </r>
  </si>
  <si>
    <t xml:space="preserve">W 2015 roku przyjęto na stan budowę kanalizacji na ul. Orzechowej w kwocie 63 029,85 zł. </t>
  </si>
  <si>
    <t>Wybudowano studnię głębinową obok Przedszkola w Szczyrku Biłej w wysokości 24 318,12 zł.</t>
  </si>
  <si>
    <t>Przyjęto na stan zestaw komputerowy otrzymany z Centrum Personalizacji za kwotę 5 282,60 zł.</t>
  </si>
  <si>
    <t xml:space="preserve">w kwocie 100 529,11 zł. </t>
  </si>
  <si>
    <t xml:space="preserve">Sprzęt komputerowy nie spełniający warunków do dalszej eksploatacji został oddany do utylizacji </t>
  </si>
  <si>
    <t>W okresie od 01.01 do 31.12.2015 sprzedano samochód Łada za kwotę 4 000,00 zł.</t>
  </si>
  <si>
    <t>Zmiany w stanie pozostałego wyposażenia w okresie od 01.01.2015 do 31.12.2015 - bez zmian</t>
  </si>
  <si>
    <t>Zmiany w stanie udziałów i akcji w okresie od 01.01.2015 do 31.12.2015 - bez zmian</t>
  </si>
  <si>
    <t>za kwotę 9 286,50 zł.</t>
  </si>
  <si>
    <t xml:space="preserve">ul. Poziomkową w wysokości 298 472,67 zł. a także ul. Skrzyczeńską w wysokości 424 789,90 zł. </t>
  </si>
  <si>
    <t xml:space="preserve">7 000,00 zł.,  przyjęto do ewidencji skomunalizowane działki o wartości 118 136,00 zł. </t>
  </si>
  <si>
    <t xml:space="preserve">W wyniku sprostowania zapisu przez Sąd przyjęto na stan działki o wartosci 38 597,08 zł. </t>
  </si>
  <si>
    <t xml:space="preserve">Do ZSPiG Nr 2 w Szczyrku  przekazano ogrodzenie ujęcia wody i boiska za kwotę 94 152,08 zł. </t>
  </si>
  <si>
    <t xml:space="preserve">oraz do Przedszkola Publicznego w Biłej kocioł gazowy o wartości 63 055,29 zł. </t>
  </si>
  <si>
    <t xml:space="preserve">W omawianym okresie przekazno do ZSPiG Nr 2 kocioł gazowy o wartości 98 124,34 zł. </t>
  </si>
  <si>
    <t xml:space="preserve">Zakupiono dwa kontenery jako wyposażenie Punktu Selektywnej Zbiórki Odpadów Komunalnych </t>
  </si>
  <si>
    <t>W miesiącu grudniu sprzedano budynek mieszkalny przy ulicy Beskidzkiej za kwotę 120 525,79 zł.</t>
  </si>
  <si>
    <t>oraz właścicielem gruntów pozostających w zarządzie o powierzchni 2.4147 ha</t>
  </si>
  <si>
    <t xml:space="preserve">W omawianym okresie nastąpił wzrost wartości majątku poprzez zakup działki o wartości </t>
  </si>
  <si>
    <t>W związku z wyrokiem Sądu o zasiedzenie do GOPR-u w Szczyrku zwrócono działkę za 16 431,40 zł.</t>
  </si>
  <si>
    <t xml:space="preserve">Odbudowano ul. Jeżynową na kwotę 157 261,07 zł., ul. Wrzosową w wysokości 365 108,94 zł. </t>
  </si>
  <si>
    <t xml:space="preserve">Przekazano do Przedszkola Publicznego w Szczyrku Biłej studnię głębinową za kwotę 24 318,12 zł.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</si>
</sst>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#,##0.000"/>
    <numFmt numFmtId="167" formatCode="00\-000"/>
    <numFmt numFmtId="168" formatCode="[$-415]d\ mmmm\ yyyy"/>
  </numFmts>
  <fonts count="45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i/>
      <u val="single"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1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 applyFont="1" applyAlignment="1">
      <alignment/>
    </xf>
    <xf numFmtId="0" fontId="2" fillId="0" borderId="0" xfId="0" applyFont="1" applyBorder="1" applyAlignment="1">
      <alignment horizontal="left"/>
    </xf>
    <xf numFmtId="4" fontId="2" fillId="0" borderId="0" xfId="0" applyNumberFormat="1" applyFont="1" applyAlignment="1">
      <alignment/>
    </xf>
    <xf numFmtId="4" fontId="2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left"/>
    </xf>
    <xf numFmtId="4" fontId="0" fillId="0" borderId="0" xfId="0" applyNumberForma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4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Border="1" applyAlignment="1">
      <alignment horizontal="left"/>
    </xf>
    <xf numFmtId="4" fontId="4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left" wrapText="1"/>
    </xf>
    <xf numFmtId="4" fontId="4" fillId="0" borderId="0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left"/>
    </xf>
    <xf numFmtId="2" fontId="5" fillId="0" borderId="0" xfId="0" applyNumberFormat="1" applyFont="1" applyBorder="1" applyAlignment="1">
      <alignment horizontal="left" wrapText="1"/>
    </xf>
    <xf numFmtId="4" fontId="4" fillId="0" borderId="0" xfId="0" applyNumberFormat="1" applyFont="1" applyBorder="1" applyAlignment="1">
      <alignment/>
    </xf>
    <xf numFmtId="0" fontId="4" fillId="0" borderId="0" xfId="0" applyFont="1" applyBorder="1" applyAlignment="1">
      <alignment wrapText="1"/>
    </xf>
    <xf numFmtId="4" fontId="7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4" fontId="4" fillId="0" borderId="0" xfId="0" applyNumberFormat="1" applyFont="1" applyFill="1" applyBorder="1" applyAlignment="1">
      <alignment/>
    </xf>
    <xf numFmtId="4" fontId="5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right" wrapText="1"/>
    </xf>
    <xf numFmtId="49" fontId="6" fillId="0" borderId="0" xfId="0" applyNumberFormat="1" applyFont="1" applyBorder="1" applyAlignment="1">
      <alignment horizontal="left"/>
    </xf>
    <xf numFmtId="167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4" fillId="0" borderId="0" xfId="0" applyNumberFormat="1" applyFont="1" applyAlignment="1">
      <alignment wrapText="1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Alignment="1">
      <alignment wrapText="1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0" xfId="0" applyNumberFormat="1" applyFont="1" applyAlignment="1">
      <alignment wrapText="1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left" wrapText="1"/>
    </xf>
    <xf numFmtId="2" fontId="5" fillId="0" borderId="0" xfId="0" applyNumberFormat="1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/>
    </xf>
    <xf numFmtId="4" fontId="5" fillId="0" borderId="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left"/>
    </xf>
    <xf numFmtId="4" fontId="9" fillId="0" borderId="0" xfId="0" applyNumberFormat="1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0"/>
  <sheetViews>
    <sheetView tabSelected="1" workbookViewId="0" topLeftCell="A1">
      <selection activeCell="G3" sqref="G3"/>
    </sheetView>
  </sheetViews>
  <sheetFormatPr defaultColWidth="9.00390625" defaultRowHeight="12.75"/>
  <cols>
    <col min="1" max="1" width="2.875" style="0" customWidth="1"/>
    <col min="2" max="2" width="10.00390625" style="0" customWidth="1"/>
    <col min="5" max="5" width="11.875" style="0" customWidth="1"/>
    <col min="6" max="6" width="20.00390625" style="0" customWidth="1"/>
    <col min="7" max="7" width="9.25390625" style="0" customWidth="1"/>
    <col min="8" max="8" width="16.00390625" style="0" customWidth="1"/>
    <col min="10" max="10" width="12.75390625" style="0" bestFit="1" customWidth="1"/>
    <col min="11" max="11" width="9.125" style="0" customWidth="1"/>
  </cols>
  <sheetData>
    <row r="1" spans="2:8" ht="15">
      <c r="B1" s="19"/>
      <c r="C1" s="19"/>
      <c r="D1" s="19"/>
      <c r="E1" s="19"/>
      <c r="F1" s="20"/>
      <c r="G1" s="21"/>
      <c r="H1" s="21"/>
    </row>
    <row r="2" spans="2:8" ht="15">
      <c r="B2" s="19"/>
      <c r="C2" s="19"/>
      <c r="D2" s="19"/>
      <c r="E2" s="19"/>
      <c r="F2" s="22"/>
      <c r="G2" s="21"/>
      <c r="H2" s="21"/>
    </row>
    <row r="3" spans="2:13" ht="15">
      <c r="B3" s="19"/>
      <c r="C3" s="19"/>
      <c r="D3" s="19"/>
      <c r="E3" s="19"/>
      <c r="F3" s="22"/>
      <c r="G3" s="21"/>
      <c r="H3" s="21"/>
      <c r="J3" s="12"/>
      <c r="K3" s="12"/>
      <c r="L3" s="12"/>
      <c r="M3" s="12"/>
    </row>
    <row r="4" spans="2:13" ht="15">
      <c r="B4" s="19"/>
      <c r="C4" s="19"/>
      <c r="D4" s="19"/>
      <c r="E4" s="19"/>
      <c r="F4" s="19"/>
      <c r="G4" s="19"/>
      <c r="H4" s="19"/>
      <c r="J4" s="12"/>
      <c r="K4" s="12"/>
      <c r="L4" s="12"/>
      <c r="M4" s="12"/>
    </row>
    <row r="5" spans="2:13" ht="12.75" customHeight="1">
      <c r="B5" s="74" t="s">
        <v>148</v>
      </c>
      <c r="C5" s="74"/>
      <c r="D5" s="74"/>
      <c r="E5" s="74"/>
      <c r="F5" s="74"/>
      <c r="G5" s="74"/>
      <c r="H5" s="74"/>
      <c r="I5" s="1"/>
      <c r="J5" s="13"/>
      <c r="K5" s="13"/>
      <c r="L5" s="12"/>
      <c r="M5" s="12"/>
    </row>
    <row r="6" spans="2:13" ht="23.25" customHeight="1">
      <c r="B6" s="74"/>
      <c r="C6" s="74"/>
      <c r="D6" s="74"/>
      <c r="E6" s="74"/>
      <c r="F6" s="74"/>
      <c r="G6" s="74"/>
      <c r="H6" s="74"/>
      <c r="I6" s="1"/>
      <c r="J6" s="13"/>
      <c r="K6" s="13"/>
      <c r="L6" s="12"/>
      <c r="M6" s="12"/>
    </row>
    <row r="7" spans="2:13" ht="23.25" customHeight="1">
      <c r="B7" s="23"/>
      <c r="C7" s="23"/>
      <c r="D7" s="23"/>
      <c r="E7" s="23"/>
      <c r="F7" s="23"/>
      <c r="G7" s="23"/>
      <c r="H7" s="23"/>
      <c r="I7" s="1"/>
      <c r="J7" s="13"/>
      <c r="K7" s="13"/>
      <c r="L7" s="12"/>
      <c r="M7" s="12"/>
    </row>
    <row r="8" spans="2:11" ht="15">
      <c r="B8" s="24"/>
      <c r="C8" s="24"/>
      <c r="D8" s="24"/>
      <c r="E8" s="24"/>
      <c r="F8" s="24"/>
      <c r="G8" s="24"/>
      <c r="H8" s="24"/>
      <c r="I8" s="1"/>
      <c r="J8" s="1"/>
      <c r="K8" s="1"/>
    </row>
    <row r="9" spans="2:11" ht="15">
      <c r="B9" s="24"/>
      <c r="C9" s="24"/>
      <c r="D9" s="24"/>
      <c r="E9" s="24"/>
      <c r="F9" s="24"/>
      <c r="G9" s="24"/>
      <c r="H9" s="24"/>
      <c r="I9" s="1"/>
      <c r="J9" s="1"/>
      <c r="K9" s="1"/>
    </row>
    <row r="10" spans="2:11" ht="12.75" customHeight="1">
      <c r="B10" s="62" t="s">
        <v>16</v>
      </c>
      <c r="C10" s="75"/>
      <c r="D10" s="75"/>
      <c r="E10" s="75"/>
      <c r="F10" s="75"/>
      <c r="G10" s="75"/>
      <c r="H10" s="75"/>
      <c r="I10" s="2"/>
      <c r="J10" s="2"/>
      <c r="K10" s="2"/>
    </row>
    <row r="11" spans="2:11" ht="12.75" customHeight="1">
      <c r="B11" s="25"/>
      <c r="C11" s="26"/>
      <c r="D11" s="26"/>
      <c r="E11" s="26"/>
      <c r="F11" s="26"/>
      <c r="G11" s="26"/>
      <c r="H11" s="26"/>
      <c r="I11" s="2"/>
      <c r="J11" s="2"/>
      <c r="K11" s="2"/>
    </row>
    <row r="12" spans="2:11" s="4" customFormat="1" ht="12.75" customHeight="1">
      <c r="B12" s="59" t="s">
        <v>167</v>
      </c>
      <c r="C12" s="76"/>
      <c r="D12" s="76"/>
      <c r="E12" s="76"/>
      <c r="F12" s="76"/>
      <c r="G12" s="76"/>
      <c r="H12" s="76"/>
      <c r="I12" s="3"/>
      <c r="J12" s="3"/>
      <c r="K12" s="3"/>
    </row>
    <row r="13" spans="2:11" s="4" customFormat="1" ht="12.75" customHeight="1">
      <c r="B13" s="59" t="s">
        <v>185</v>
      </c>
      <c r="C13" s="59"/>
      <c r="D13" s="59"/>
      <c r="E13" s="59"/>
      <c r="F13" s="59"/>
      <c r="G13" s="59"/>
      <c r="H13" s="59"/>
      <c r="I13" s="3"/>
      <c r="J13" s="3"/>
      <c r="K13" s="3"/>
    </row>
    <row r="14" spans="2:11" s="4" customFormat="1" ht="12.75" customHeight="1">
      <c r="B14" s="27"/>
      <c r="C14" s="28"/>
      <c r="D14" s="28"/>
      <c r="E14" s="28"/>
      <c r="F14" s="28"/>
      <c r="G14" s="28"/>
      <c r="H14" s="28"/>
      <c r="I14" s="3"/>
      <c r="J14" s="3"/>
      <c r="K14" s="3"/>
    </row>
    <row r="15" spans="2:11" s="4" customFormat="1" ht="12.75" customHeight="1">
      <c r="B15" s="61" t="s">
        <v>15</v>
      </c>
      <c r="C15" s="75"/>
      <c r="D15" s="75"/>
      <c r="E15" s="75"/>
      <c r="F15" s="75"/>
      <c r="G15" s="26"/>
      <c r="H15" s="30" t="s">
        <v>0</v>
      </c>
      <c r="I15" s="3"/>
      <c r="J15" s="3"/>
      <c r="K15" s="3"/>
    </row>
    <row r="16" spans="1:11" ht="12.75" customHeight="1">
      <c r="A16" s="15">
        <v>1</v>
      </c>
      <c r="B16" s="59" t="s">
        <v>42</v>
      </c>
      <c r="C16" s="59"/>
      <c r="D16" s="59"/>
      <c r="E16" s="59"/>
      <c r="F16" s="59"/>
      <c r="G16" s="27" t="s">
        <v>14</v>
      </c>
      <c r="H16" s="31">
        <v>1941375.92</v>
      </c>
      <c r="I16" s="2"/>
      <c r="J16" s="2"/>
      <c r="K16" s="2"/>
    </row>
    <row r="17" spans="1:11" ht="12.75" customHeight="1">
      <c r="A17" s="15">
        <v>2</v>
      </c>
      <c r="B17" s="69" t="s">
        <v>43</v>
      </c>
      <c r="C17" s="69"/>
      <c r="D17" s="69"/>
      <c r="E17" s="69"/>
      <c r="F17" s="69"/>
      <c r="G17" s="27" t="s">
        <v>14</v>
      </c>
      <c r="H17" s="31">
        <v>1398206.46</v>
      </c>
      <c r="I17" s="2"/>
      <c r="J17" s="2"/>
      <c r="K17" s="2"/>
    </row>
    <row r="18" spans="1:11" ht="12.75" customHeight="1">
      <c r="A18" s="15">
        <v>3</v>
      </c>
      <c r="B18" s="69" t="s">
        <v>44</v>
      </c>
      <c r="C18" s="69"/>
      <c r="D18" s="69"/>
      <c r="E18" s="69"/>
      <c r="F18" s="69"/>
      <c r="G18" s="27" t="s">
        <v>14</v>
      </c>
      <c r="H18" s="31">
        <v>139966</v>
      </c>
      <c r="I18" s="2"/>
      <c r="J18" s="2"/>
      <c r="K18" s="2"/>
    </row>
    <row r="19" spans="1:11" ht="12.75" customHeight="1">
      <c r="A19" s="15">
        <v>4</v>
      </c>
      <c r="B19" s="69" t="s">
        <v>45</v>
      </c>
      <c r="C19" s="69"/>
      <c r="D19" s="69"/>
      <c r="E19" s="69"/>
      <c r="F19" s="69"/>
      <c r="G19" s="27" t="s">
        <v>14</v>
      </c>
      <c r="H19" s="31">
        <v>745292</v>
      </c>
      <c r="I19" s="2"/>
      <c r="J19" s="2"/>
      <c r="K19" s="2"/>
    </row>
    <row r="20" spans="1:11" ht="12.75" customHeight="1">
      <c r="A20" s="15">
        <v>5</v>
      </c>
      <c r="B20" s="69" t="s">
        <v>46</v>
      </c>
      <c r="C20" s="69"/>
      <c r="D20" s="69"/>
      <c r="E20" s="69"/>
      <c r="F20" s="69"/>
      <c r="G20" s="27" t="s">
        <v>14</v>
      </c>
      <c r="H20" s="31">
        <v>645654</v>
      </c>
      <c r="I20" s="2"/>
      <c r="J20" s="2"/>
      <c r="K20" s="2"/>
    </row>
    <row r="21" spans="1:11" ht="12.75" customHeight="1">
      <c r="A21" s="15">
        <v>6</v>
      </c>
      <c r="B21" s="69" t="s">
        <v>47</v>
      </c>
      <c r="C21" s="69"/>
      <c r="D21" s="69"/>
      <c r="E21" s="69"/>
      <c r="F21" s="69"/>
      <c r="G21" s="27" t="s">
        <v>14</v>
      </c>
      <c r="H21" s="31">
        <v>2600089.82</v>
      </c>
      <c r="I21" s="2"/>
      <c r="J21" s="2"/>
      <c r="K21" s="2"/>
    </row>
    <row r="22" spans="1:11" ht="12.75" customHeight="1">
      <c r="A22" s="15">
        <v>7</v>
      </c>
      <c r="B22" s="69" t="s">
        <v>48</v>
      </c>
      <c r="C22" s="69"/>
      <c r="D22" s="69"/>
      <c r="E22" s="69"/>
      <c r="F22" s="69"/>
      <c r="G22" s="27" t="s">
        <v>14</v>
      </c>
      <c r="H22" s="31">
        <v>432955.62</v>
      </c>
      <c r="I22" s="2"/>
      <c r="J22" s="2"/>
      <c r="K22" s="2"/>
    </row>
    <row r="23" spans="1:11" ht="12.75" customHeight="1">
      <c r="A23" s="15">
        <v>8</v>
      </c>
      <c r="B23" s="69" t="s">
        <v>49</v>
      </c>
      <c r="C23" s="69"/>
      <c r="D23" s="69"/>
      <c r="E23" s="69"/>
      <c r="F23" s="69"/>
      <c r="G23" s="27" t="s">
        <v>14</v>
      </c>
      <c r="H23" s="31">
        <v>1035315.74</v>
      </c>
      <c r="I23" s="2"/>
      <c r="J23" s="2"/>
      <c r="K23" s="2"/>
    </row>
    <row r="24" spans="1:11" ht="12.75" customHeight="1">
      <c r="A24" s="15">
        <v>9</v>
      </c>
      <c r="B24" s="69" t="s">
        <v>50</v>
      </c>
      <c r="C24" s="69"/>
      <c r="D24" s="69"/>
      <c r="E24" s="69"/>
      <c r="F24" s="69"/>
      <c r="G24" s="27" t="s">
        <v>14</v>
      </c>
      <c r="H24" s="31">
        <v>28628</v>
      </c>
      <c r="I24" s="2"/>
      <c r="J24" s="2"/>
      <c r="K24" s="2"/>
    </row>
    <row r="25" spans="1:11" ht="12.75" customHeight="1">
      <c r="A25" s="15">
        <v>10</v>
      </c>
      <c r="B25" s="69" t="s">
        <v>51</v>
      </c>
      <c r="C25" s="69"/>
      <c r="D25" s="69"/>
      <c r="E25" s="69"/>
      <c r="F25" s="69"/>
      <c r="G25" s="27" t="s">
        <v>14</v>
      </c>
      <c r="H25" s="31">
        <v>8632190.62</v>
      </c>
      <c r="I25" s="2"/>
      <c r="J25" s="2"/>
      <c r="K25" s="2"/>
    </row>
    <row r="26" spans="1:11" ht="12.75" customHeight="1">
      <c r="A26" s="15">
        <v>11</v>
      </c>
      <c r="B26" s="69" t="s">
        <v>158</v>
      </c>
      <c r="C26" s="69"/>
      <c r="D26" s="69"/>
      <c r="E26" s="69"/>
      <c r="F26" s="69"/>
      <c r="G26" s="27" t="s">
        <v>14</v>
      </c>
      <c r="H26" s="31">
        <v>2424687.2</v>
      </c>
      <c r="I26" s="2"/>
      <c r="J26" s="2"/>
      <c r="K26" s="2"/>
    </row>
    <row r="27" spans="1:11" ht="12.75" customHeight="1">
      <c r="A27" s="15"/>
      <c r="B27" s="67" t="s">
        <v>127</v>
      </c>
      <c r="C27" s="67"/>
      <c r="D27" s="67"/>
      <c r="E27" s="67"/>
      <c r="F27" s="67"/>
      <c r="G27" s="29"/>
      <c r="H27" s="33">
        <f>SUM(H16:H26)</f>
        <v>20024361.38</v>
      </c>
      <c r="I27" s="2"/>
      <c r="J27" s="2"/>
      <c r="K27" s="2"/>
    </row>
    <row r="28" spans="1:11" ht="12.75" customHeight="1">
      <c r="A28" s="15">
        <v>11</v>
      </c>
      <c r="B28" s="69" t="s">
        <v>52</v>
      </c>
      <c r="C28" s="69"/>
      <c r="D28" s="69"/>
      <c r="E28" s="69"/>
      <c r="F28" s="69"/>
      <c r="G28" s="27" t="s">
        <v>14</v>
      </c>
      <c r="H28" s="31">
        <v>305910</v>
      </c>
      <c r="I28" s="2"/>
      <c r="J28" s="2"/>
      <c r="K28" s="2"/>
    </row>
    <row r="29" spans="1:11" ht="12.75" customHeight="1">
      <c r="A29" s="15">
        <v>12</v>
      </c>
      <c r="B29" s="69" t="s">
        <v>53</v>
      </c>
      <c r="C29" s="69"/>
      <c r="D29" s="69"/>
      <c r="E29" s="69"/>
      <c r="F29" s="69"/>
      <c r="G29" s="27" t="s">
        <v>14</v>
      </c>
      <c r="H29" s="31">
        <v>38368</v>
      </c>
      <c r="I29" s="2"/>
      <c r="J29" s="2"/>
      <c r="K29" s="2"/>
    </row>
    <row r="30" spans="1:11" ht="12.75" customHeight="1">
      <c r="A30" s="15">
        <v>13</v>
      </c>
      <c r="B30" s="69" t="s">
        <v>54</v>
      </c>
      <c r="C30" s="69"/>
      <c r="D30" s="69"/>
      <c r="E30" s="69"/>
      <c r="F30" s="69"/>
      <c r="G30" s="27" t="s">
        <v>14</v>
      </c>
      <c r="H30" s="31">
        <v>88946</v>
      </c>
      <c r="I30" s="2"/>
      <c r="J30" s="2"/>
      <c r="K30" s="2"/>
    </row>
    <row r="31" spans="1:11" ht="12.75" customHeight="1">
      <c r="A31" s="15">
        <v>14</v>
      </c>
      <c r="B31" s="69" t="s">
        <v>123</v>
      </c>
      <c r="C31" s="69"/>
      <c r="D31" s="69"/>
      <c r="E31" s="69"/>
      <c r="F31" s="69"/>
      <c r="G31" s="27" t="s">
        <v>14</v>
      </c>
      <c r="H31" s="31">
        <v>47080</v>
      </c>
      <c r="I31" s="2"/>
      <c r="J31" s="2" t="s">
        <v>124</v>
      </c>
      <c r="K31" s="2"/>
    </row>
    <row r="32" spans="1:11" ht="12.75" customHeight="1">
      <c r="A32" s="15">
        <v>15</v>
      </c>
      <c r="B32" s="69" t="s">
        <v>55</v>
      </c>
      <c r="C32" s="69"/>
      <c r="D32" s="69"/>
      <c r="E32" s="69"/>
      <c r="F32" s="69"/>
      <c r="G32" s="27" t="s">
        <v>14</v>
      </c>
      <c r="H32" s="31">
        <v>27593.24</v>
      </c>
      <c r="I32" s="2"/>
      <c r="J32" s="2"/>
      <c r="K32" s="2"/>
    </row>
    <row r="33" spans="2:11" ht="12.75" customHeight="1">
      <c r="B33" s="68" t="s">
        <v>2</v>
      </c>
      <c r="C33" s="68"/>
      <c r="D33" s="68"/>
      <c r="E33" s="68"/>
      <c r="F33" s="68"/>
      <c r="G33" s="34"/>
      <c r="H33" s="33">
        <f>SUM(H27:H32)</f>
        <v>20532258.619999997</v>
      </c>
      <c r="I33" s="2"/>
      <c r="J33" s="2"/>
      <c r="K33" s="2"/>
    </row>
    <row r="34" spans="2:11" ht="12.75" customHeight="1">
      <c r="B34" s="59"/>
      <c r="C34" s="59"/>
      <c r="D34" s="59"/>
      <c r="E34" s="59"/>
      <c r="F34" s="59"/>
      <c r="G34" s="27"/>
      <c r="H34" s="35"/>
      <c r="I34" s="2"/>
      <c r="J34" s="2"/>
      <c r="K34" s="2"/>
    </row>
    <row r="35" spans="2:11" ht="12.75" customHeight="1">
      <c r="B35" s="59" t="s">
        <v>149</v>
      </c>
      <c r="C35" s="66"/>
      <c r="D35" s="66"/>
      <c r="E35" s="66"/>
      <c r="F35" s="66"/>
      <c r="G35" s="66"/>
      <c r="H35" s="66"/>
      <c r="I35" s="2"/>
      <c r="J35" s="2"/>
      <c r="K35" s="2"/>
    </row>
    <row r="36" spans="2:11" ht="12.75" customHeight="1">
      <c r="B36" s="27"/>
      <c r="C36" s="27"/>
      <c r="D36" s="27"/>
      <c r="E36" s="27"/>
      <c r="F36" s="27"/>
      <c r="G36" s="27"/>
      <c r="H36" s="35"/>
      <c r="I36" s="2"/>
      <c r="J36" s="2"/>
      <c r="K36" s="2"/>
    </row>
    <row r="37" spans="2:11" ht="12.75" customHeight="1">
      <c r="B37" s="59" t="s">
        <v>186</v>
      </c>
      <c r="C37" s="66"/>
      <c r="D37" s="66"/>
      <c r="E37" s="66"/>
      <c r="F37" s="66"/>
      <c r="G37" s="66"/>
      <c r="H37" s="66"/>
      <c r="I37" s="2"/>
      <c r="J37" s="2"/>
      <c r="K37" s="2"/>
    </row>
    <row r="38" spans="2:11" ht="12.75" customHeight="1">
      <c r="B38" s="59" t="s">
        <v>178</v>
      </c>
      <c r="C38" s="66"/>
      <c r="D38" s="66"/>
      <c r="E38" s="66"/>
      <c r="F38" s="66"/>
      <c r="G38" s="66"/>
      <c r="H38" s="66"/>
      <c r="I38" s="2"/>
      <c r="J38" s="2"/>
      <c r="K38" s="2"/>
    </row>
    <row r="39" spans="2:11" ht="12.75" customHeight="1">
      <c r="B39" s="36" t="s">
        <v>179</v>
      </c>
      <c r="C39" s="22"/>
      <c r="D39" s="22"/>
      <c r="E39" s="22"/>
      <c r="F39" s="22"/>
      <c r="G39" s="22"/>
      <c r="H39" s="22"/>
      <c r="I39" s="2"/>
      <c r="J39" s="2"/>
      <c r="K39" s="2"/>
    </row>
    <row r="40" spans="2:11" ht="12.75" customHeight="1">
      <c r="B40" s="36" t="s">
        <v>166</v>
      </c>
      <c r="C40" s="22"/>
      <c r="D40" s="22"/>
      <c r="E40" s="22"/>
      <c r="F40" s="22"/>
      <c r="G40" s="22"/>
      <c r="H40" s="35"/>
      <c r="I40" s="2"/>
      <c r="J40" s="2"/>
      <c r="K40" s="2"/>
    </row>
    <row r="41" spans="2:11" ht="12.75" customHeight="1">
      <c r="B41" s="36" t="s">
        <v>187</v>
      </c>
      <c r="C41" s="36"/>
      <c r="D41" s="36"/>
      <c r="E41" s="36"/>
      <c r="F41" s="36"/>
      <c r="G41" s="36"/>
      <c r="H41" s="22"/>
      <c r="I41" s="2"/>
      <c r="J41" s="2"/>
      <c r="K41" s="2"/>
    </row>
    <row r="42" spans="2:11" ht="12.75" customHeight="1">
      <c r="B42" s="27"/>
      <c r="C42" s="27"/>
      <c r="D42" s="27"/>
      <c r="E42" s="27"/>
      <c r="F42" s="27"/>
      <c r="G42" s="27"/>
      <c r="H42" s="35"/>
      <c r="I42" s="2"/>
      <c r="J42" s="2"/>
      <c r="K42" s="2"/>
    </row>
    <row r="43" spans="2:11" ht="12.75" customHeight="1">
      <c r="B43" s="62" t="s">
        <v>17</v>
      </c>
      <c r="C43" s="61"/>
      <c r="D43" s="61"/>
      <c r="E43" s="61"/>
      <c r="F43" s="61"/>
      <c r="G43" s="61"/>
      <c r="H43" s="61"/>
      <c r="I43" s="2"/>
      <c r="J43" s="2"/>
      <c r="K43" s="2"/>
    </row>
    <row r="44" spans="2:11" ht="12.75" customHeight="1">
      <c r="B44" s="27"/>
      <c r="C44" s="27"/>
      <c r="D44" s="27"/>
      <c r="E44" s="27"/>
      <c r="F44" s="27"/>
      <c r="G44" s="27"/>
      <c r="H44" s="35"/>
      <c r="I44" s="2"/>
      <c r="J44" s="2"/>
      <c r="K44" s="2"/>
    </row>
    <row r="45" spans="2:11" ht="12.75" customHeight="1">
      <c r="B45" s="59" t="s">
        <v>1</v>
      </c>
      <c r="C45" s="59"/>
      <c r="D45" s="59"/>
      <c r="E45" s="59"/>
      <c r="F45" s="59"/>
      <c r="G45" s="59"/>
      <c r="H45" s="59"/>
      <c r="I45" s="2"/>
      <c r="J45" s="2"/>
      <c r="K45" s="2"/>
    </row>
    <row r="46" spans="2:11" ht="12.75" customHeight="1">
      <c r="B46" s="27"/>
      <c r="C46" s="27"/>
      <c r="D46" s="27"/>
      <c r="E46" s="27"/>
      <c r="F46" s="27"/>
      <c r="G46" s="27"/>
      <c r="H46" s="35"/>
      <c r="I46" s="2"/>
      <c r="J46" s="2"/>
      <c r="K46" s="2"/>
    </row>
    <row r="47" spans="1:11" ht="12.75" customHeight="1">
      <c r="A47" s="15">
        <v>1</v>
      </c>
      <c r="B47" s="69" t="s">
        <v>136</v>
      </c>
      <c r="C47" s="69"/>
      <c r="D47" s="69"/>
      <c r="E47" s="69"/>
      <c r="F47" s="69"/>
      <c r="G47" s="32" t="s">
        <v>14</v>
      </c>
      <c r="H47" s="37">
        <v>33750</v>
      </c>
      <c r="I47" s="2"/>
      <c r="J47" s="2"/>
      <c r="K47" s="2"/>
    </row>
    <row r="48" spans="1:11" ht="12.75" customHeight="1">
      <c r="A48" s="15">
        <v>2</v>
      </c>
      <c r="B48" s="59" t="s">
        <v>56</v>
      </c>
      <c r="C48" s="59"/>
      <c r="D48" s="59"/>
      <c r="E48" s="59"/>
      <c r="F48" s="59"/>
      <c r="G48" s="32" t="s">
        <v>14</v>
      </c>
      <c r="H48" s="37">
        <v>2137498.65</v>
      </c>
      <c r="I48" s="2"/>
      <c r="J48" s="2"/>
      <c r="K48" s="2"/>
    </row>
    <row r="49" spans="1:11" ht="12.75" customHeight="1">
      <c r="A49" s="15">
        <v>3</v>
      </c>
      <c r="B49" s="59" t="s">
        <v>57</v>
      </c>
      <c r="C49" s="59"/>
      <c r="D49" s="59"/>
      <c r="E49" s="59"/>
      <c r="F49" s="59"/>
      <c r="G49" s="32" t="s">
        <v>14</v>
      </c>
      <c r="H49" s="37">
        <v>95753.41</v>
      </c>
      <c r="I49" s="2"/>
      <c r="J49" s="2"/>
      <c r="K49" s="2"/>
    </row>
    <row r="50" spans="1:11" ht="12.75" customHeight="1">
      <c r="A50" s="15">
        <v>4</v>
      </c>
      <c r="B50" s="59" t="s">
        <v>58</v>
      </c>
      <c r="C50" s="59"/>
      <c r="D50" s="59"/>
      <c r="E50" s="59"/>
      <c r="F50" s="59"/>
      <c r="G50" s="32" t="s">
        <v>14</v>
      </c>
      <c r="H50" s="37">
        <v>37954.25</v>
      </c>
      <c r="I50" s="2"/>
      <c r="J50" s="2"/>
      <c r="K50" s="2"/>
    </row>
    <row r="51" spans="1:11" ht="12.75" customHeight="1">
      <c r="A51" s="15">
        <v>5</v>
      </c>
      <c r="B51" s="59" t="s">
        <v>59</v>
      </c>
      <c r="C51" s="59"/>
      <c r="D51" s="59"/>
      <c r="E51" s="59"/>
      <c r="F51" s="59"/>
      <c r="G51" s="32" t="s">
        <v>14</v>
      </c>
      <c r="H51" s="37">
        <v>12000</v>
      </c>
      <c r="I51" s="2"/>
      <c r="J51" s="2"/>
      <c r="K51" s="2"/>
    </row>
    <row r="52" spans="1:11" ht="12.75" customHeight="1">
      <c r="A52" s="15">
        <v>6</v>
      </c>
      <c r="B52" s="65" t="s">
        <v>60</v>
      </c>
      <c r="C52" s="65"/>
      <c r="D52" s="65"/>
      <c r="E52" s="65"/>
      <c r="F52" s="65"/>
      <c r="G52" s="32" t="s">
        <v>14</v>
      </c>
      <c r="H52" s="37">
        <v>314961.63</v>
      </c>
      <c r="I52" s="2"/>
      <c r="J52" s="2"/>
      <c r="K52" s="2"/>
    </row>
    <row r="53" spans="1:11" ht="12.75" customHeight="1">
      <c r="A53" s="15">
        <v>7</v>
      </c>
      <c r="B53" s="59" t="s">
        <v>61</v>
      </c>
      <c r="C53" s="59"/>
      <c r="D53" s="59"/>
      <c r="E53" s="59"/>
      <c r="F53" s="59"/>
      <c r="G53" s="32" t="s">
        <v>14</v>
      </c>
      <c r="H53" s="37">
        <v>923547.77</v>
      </c>
      <c r="I53" s="2"/>
      <c r="J53" s="2"/>
      <c r="K53" s="2"/>
    </row>
    <row r="54" spans="1:11" ht="12.75" customHeight="1">
      <c r="A54" s="15">
        <v>8</v>
      </c>
      <c r="B54" s="59" t="s">
        <v>62</v>
      </c>
      <c r="C54" s="59"/>
      <c r="D54" s="59"/>
      <c r="E54" s="59"/>
      <c r="F54" s="59"/>
      <c r="G54" s="32" t="s">
        <v>14</v>
      </c>
      <c r="H54" s="37">
        <v>805700</v>
      </c>
      <c r="I54" s="2"/>
      <c r="J54" s="2"/>
      <c r="K54" s="2"/>
    </row>
    <row r="55" spans="1:11" ht="12.75" customHeight="1">
      <c r="A55" s="15">
        <v>9</v>
      </c>
      <c r="B55" s="59" t="s">
        <v>63</v>
      </c>
      <c r="C55" s="59"/>
      <c r="D55" s="59"/>
      <c r="E55" s="59"/>
      <c r="F55" s="59"/>
      <c r="G55" s="32" t="s">
        <v>14</v>
      </c>
      <c r="H55" s="31">
        <v>2343882.18</v>
      </c>
      <c r="I55" s="2"/>
      <c r="J55" s="2"/>
      <c r="K55" s="2"/>
    </row>
    <row r="56" spans="1:11" ht="12.75" customHeight="1">
      <c r="A56" s="15">
        <v>11</v>
      </c>
      <c r="B56" s="59" t="s">
        <v>145</v>
      </c>
      <c r="C56" s="59"/>
      <c r="D56" s="59"/>
      <c r="E56" s="59"/>
      <c r="F56" s="59"/>
      <c r="G56" s="32" t="s">
        <v>14</v>
      </c>
      <c r="H56" s="31">
        <v>7840.54</v>
      </c>
      <c r="I56" s="2"/>
      <c r="J56" s="2"/>
      <c r="K56" s="2"/>
    </row>
    <row r="57" spans="1:11" ht="12.75" customHeight="1">
      <c r="A57" s="15">
        <v>12</v>
      </c>
      <c r="B57" s="59" t="s">
        <v>146</v>
      </c>
      <c r="C57" s="59"/>
      <c r="D57" s="59"/>
      <c r="E57" s="59"/>
      <c r="F57" s="59"/>
      <c r="G57" s="32" t="s">
        <v>14</v>
      </c>
      <c r="H57" s="31">
        <v>666697.97</v>
      </c>
      <c r="I57" s="2"/>
      <c r="J57" s="2"/>
      <c r="K57" s="2"/>
    </row>
    <row r="58" spans="1:11" ht="12.75" customHeight="1">
      <c r="A58" s="15">
        <v>13</v>
      </c>
      <c r="B58" s="59" t="s">
        <v>64</v>
      </c>
      <c r="C58" s="59"/>
      <c r="D58" s="59"/>
      <c r="E58" s="59"/>
      <c r="F58" s="59"/>
      <c r="G58" s="32" t="s">
        <v>14</v>
      </c>
      <c r="H58" s="31">
        <v>3846000</v>
      </c>
      <c r="I58" s="2"/>
      <c r="J58" s="2"/>
      <c r="K58" s="2"/>
    </row>
    <row r="59" spans="1:11" ht="12.75" customHeight="1">
      <c r="A59" s="15">
        <v>14</v>
      </c>
      <c r="B59" s="59" t="s">
        <v>65</v>
      </c>
      <c r="C59" s="59"/>
      <c r="D59" s="59"/>
      <c r="E59" s="59"/>
      <c r="F59" s="59"/>
      <c r="G59" s="32" t="s">
        <v>14</v>
      </c>
      <c r="H59" s="31">
        <v>6920</v>
      </c>
      <c r="I59" s="2"/>
      <c r="J59" s="2"/>
      <c r="K59" s="2"/>
    </row>
    <row r="60" spans="1:11" ht="12.75" customHeight="1">
      <c r="A60" s="15">
        <v>15</v>
      </c>
      <c r="B60" s="59" t="s">
        <v>66</v>
      </c>
      <c r="C60" s="59"/>
      <c r="D60" s="59"/>
      <c r="E60" s="59"/>
      <c r="F60" s="59"/>
      <c r="G60" s="32" t="s">
        <v>14</v>
      </c>
      <c r="H60" s="31">
        <v>138919</v>
      </c>
      <c r="I60" s="2"/>
      <c r="J60" s="2"/>
      <c r="K60" s="2"/>
    </row>
    <row r="61" spans="1:11" ht="12.75" customHeight="1">
      <c r="A61" s="15"/>
      <c r="B61" s="61" t="s">
        <v>128</v>
      </c>
      <c r="C61" s="61"/>
      <c r="D61" s="61"/>
      <c r="E61" s="61"/>
      <c r="F61" s="61"/>
      <c r="G61" s="32"/>
      <c r="H61" s="33">
        <f>SUM(H47:H60)</f>
        <v>11371425.4</v>
      </c>
      <c r="I61" s="2"/>
      <c r="J61" s="2"/>
      <c r="K61" s="2"/>
    </row>
    <row r="62" spans="1:11" ht="12.75" customHeight="1">
      <c r="A62" s="15">
        <v>16</v>
      </c>
      <c r="B62" s="59" t="s">
        <v>67</v>
      </c>
      <c r="C62" s="59"/>
      <c r="D62" s="59"/>
      <c r="E62" s="59"/>
      <c r="F62" s="59"/>
      <c r="G62" s="32" t="s">
        <v>14</v>
      </c>
      <c r="H62" s="31">
        <v>1346871.37</v>
      </c>
      <c r="I62" s="2"/>
      <c r="J62" s="2"/>
      <c r="K62" s="2"/>
    </row>
    <row r="63" spans="1:11" ht="12.75" customHeight="1">
      <c r="A63" s="15">
        <v>17</v>
      </c>
      <c r="B63" s="59" t="s">
        <v>68</v>
      </c>
      <c r="C63" s="59"/>
      <c r="D63" s="59"/>
      <c r="E63" s="59"/>
      <c r="F63" s="59"/>
      <c r="G63" s="32" t="s">
        <v>14</v>
      </c>
      <c r="H63" s="31">
        <v>2823556.82</v>
      </c>
      <c r="I63" s="2"/>
      <c r="J63" s="2"/>
      <c r="K63" s="2"/>
    </row>
    <row r="64" spans="1:11" ht="12.75" customHeight="1">
      <c r="A64" s="15">
        <v>18</v>
      </c>
      <c r="B64" s="59" t="s">
        <v>69</v>
      </c>
      <c r="C64" s="59"/>
      <c r="D64" s="59"/>
      <c r="E64" s="59"/>
      <c r="F64" s="59"/>
      <c r="G64" s="32" t="s">
        <v>14</v>
      </c>
      <c r="H64" s="31">
        <v>1159932.85</v>
      </c>
      <c r="I64" s="2"/>
      <c r="J64" s="2"/>
      <c r="K64" s="2"/>
    </row>
    <row r="65" spans="2:11" ht="12.75" customHeight="1">
      <c r="B65" s="61" t="s">
        <v>2</v>
      </c>
      <c r="C65" s="61"/>
      <c r="D65" s="61"/>
      <c r="E65" s="61"/>
      <c r="F65" s="61"/>
      <c r="G65" s="29"/>
      <c r="H65" s="33">
        <f>SUM(H61:H64)</f>
        <v>16701786.44</v>
      </c>
      <c r="I65" s="2"/>
      <c r="J65" s="2"/>
      <c r="K65" s="2"/>
    </row>
    <row r="66" spans="2:11" ht="12.75" customHeight="1">
      <c r="B66" s="29"/>
      <c r="C66" s="29"/>
      <c r="D66" s="29"/>
      <c r="E66" s="29"/>
      <c r="F66" s="29"/>
      <c r="G66" s="29"/>
      <c r="H66" s="33"/>
      <c r="I66" s="2"/>
      <c r="J66" s="2"/>
      <c r="K66" s="2"/>
    </row>
    <row r="67" spans="2:11" ht="12.75" customHeight="1">
      <c r="B67" s="27"/>
      <c r="C67" s="27"/>
      <c r="D67" s="27"/>
      <c r="E67" s="27"/>
      <c r="F67" s="27"/>
      <c r="G67" s="27"/>
      <c r="H67" s="31"/>
      <c r="I67" s="2"/>
      <c r="J67" s="2"/>
      <c r="K67" s="2"/>
    </row>
    <row r="68" spans="2:11" ht="12.75" customHeight="1">
      <c r="B68" s="59" t="s">
        <v>150</v>
      </c>
      <c r="C68" s="66"/>
      <c r="D68" s="66"/>
      <c r="E68" s="66"/>
      <c r="F68" s="66"/>
      <c r="G68" s="66"/>
      <c r="H68" s="66"/>
      <c r="I68" s="2"/>
      <c r="J68" s="2"/>
      <c r="K68" s="2"/>
    </row>
    <row r="69" spans="2:11" ht="12.75" customHeight="1">
      <c r="B69" s="27"/>
      <c r="C69" s="35"/>
      <c r="D69" s="35"/>
      <c r="E69" s="35"/>
      <c r="F69" s="35"/>
      <c r="G69" s="35"/>
      <c r="H69" s="35"/>
      <c r="I69" s="2"/>
      <c r="J69" s="2"/>
      <c r="K69" s="2"/>
    </row>
    <row r="70" spans="2:11" ht="12.75" customHeight="1">
      <c r="B70" s="36" t="s">
        <v>184</v>
      </c>
      <c r="C70" s="22"/>
      <c r="D70" s="22"/>
      <c r="E70" s="22"/>
      <c r="F70" s="22"/>
      <c r="G70" s="22"/>
      <c r="H70" s="22"/>
      <c r="I70" s="2"/>
      <c r="J70" s="2"/>
      <c r="K70" s="2"/>
    </row>
    <row r="71" spans="2:11" ht="12.75" customHeight="1">
      <c r="B71" s="36"/>
      <c r="C71" s="22"/>
      <c r="D71" s="22"/>
      <c r="E71" s="22"/>
      <c r="F71" s="22"/>
      <c r="G71" s="22"/>
      <c r="H71" s="22"/>
      <c r="I71" s="2"/>
      <c r="J71" s="2"/>
      <c r="K71" s="2"/>
    </row>
    <row r="72" spans="2:11" ht="12.75" customHeight="1">
      <c r="B72" s="36"/>
      <c r="C72" s="22"/>
      <c r="D72" s="22"/>
      <c r="E72" s="22"/>
      <c r="F72" s="22"/>
      <c r="G72" s="22"/>
      <c r="H72" s="22"/>
      <c r="I72" s="2"/>
      <c r="J72" s="2"/>
      <c r="K72" s="2"/>
    </row>
    <row r="73" spans="2:11" ht="12.75" customHeight="1">
      <c r="B73" s="62" t="s">
        <v>140</v>
      </c>
      <c r="C73" s="61"/>
      <c r="D73" s="61"/>
      <c r="E73" s="61"/>
      <c r="F73" s="61"/>
      <c r="G73" s="61"/>
      <c r="H73" s="61"/>
      <c r="I73" s="2"/>
      <c r="J73" s="2"/>
      <c r="K73" s="2"/>
    </row>
    <row r="74" spans="2:11" ht="12.75" customHeight="1">
      <c r="B74" s="27"/>
      <c r="C74" s="27"/>
      <c r="D74" s="27"/>
      <c r="E74" s="27"/>
      <c r="F74" s="27"/>
      <c r="G74" s="27"/>
      <c r="H74" s="31"/>
      <c r="I74" s="2"/>
      <c r="J74" s="2"/>
      <c r="K74" s="2"/>
    </row>
    <row r="75" spans="2:11" ht="12.75" customHeight="1">
      <c r="B75" s="59" t="s">
        <v>3</v>
      </c>
      <c r="C75" s="59"/>
      <c r="D75" s="59"/>
      <c r="E75" s="59"/>
      <c r="F75" s="59"/>
      <c r="G75" s="59"/>
      <c r="H75" s="59"/>
      <c r="I75" s="2"/>
      <c r="J75" s="2"/>
      <c r="K75" s="2"/>
    </row>
    <row r="76" spans="2:11" ht="12.75" customHeight="1">
      <c r="B76" s="27"/>
      <c r="C76" s="27"/>
      <c r="D76" s="27"/>
      <c r="E76" s="27"/>
      <c r="F76" s="27"/>
      <c r="G76" s="27"/>
      <c r="H76" s="31"/>
      <c r="I76" s="2"/>
      <c r="J76" s="2"/>
      <c r="K76" s="2"/>
    </row>
    <row r="77" spans="1:11" ht="12.75" customHeight="1">
      <c r="A77" s="15">
        <v>1</v>
      </c>
      <c r="B77" s="59" t="s">
        <v>70</v>
      </c>
      <c r="C77" s="59"/>
      <c r="D77" s="59"/>
      <c r="E77" s="59"/>
      <c r="F77" s="59"/>
      <c r="G77" s="27" t="s">
        <v>14</v>
      </c>
      <c r="H77" s="31">
        <v>30367.9</v>
      </c>
      <c r="I77" s="2"/>
      <c r="J77" s="2"/>
      <c r="K77" s="2"/>
    </row>
    <row r="78" spans="1:11" ht="12.75" customHeight="1">
      <c r="A78" s="15">
        <v>2</v>
      </c>
      <c r="B78" s="59" t="s">
        <v>71</v>
      </c>
      <c r="C78" s="59"/>
      <c r="D78" s="59"/>
      <c r="E78" s="59"/>
      <c r="F78" s="59"/>
      <c r="G78" s="27" t="s">
        <v>14</v>
      </c>
      <c r="H78" s="31">
        <v>16212.32</v>
      </c>
      <c r="I78" s="2"/>
      <c r="J78" s="2"/>
      <c r="K78" s="2"/>
    </row>
    <row r="79" spans="1:11" ht="12.75" customHeight="1">
      <c r="A79" s="15">
        <v>3</v>
      </c>
      <c r="B79" s="59" t="s">
        <v>72</v>
      </c>
      <c r="C79" s="59"/>
      <c r="D79" s="59"/>
      <c r="E79" s="59"/>
      <c r="F79" s="59"/>
      <c r="G79" s="27" t="s">
        <v>14</v>
      </c>
      <c r="H79" s="31">
        <v>55000</v>
      </c>
      <c r="I79" s="2"/>
      <c r="J79" s="2"/>
      <c r="K79" s="2"/>
    </row>
    <row r="80" spans="1:11" ht="12.75" customHeight="1">
      <c r="A80" s="15">
        <v>4</v>
      </c>
      <c r="B80" s="59" t="s">
        <v>73</v>
      </c>
      <c r="C80" s="59"/>
      <c r="D80" s="59"/>
      <c r="E80" s="59"/>
      <c r="F80" s="59"/>
      <c r="G80" s="27" t="s">
        <v>14</v>
      </c>
      <c r="H80" s="31">
        <v>2281.4</v>
      </c>
      <c r="I80" s="2"/>
      <c r="J80" s="2"/>
      <c r="K80" s="2"/>
    </row>
    <row r="81" spans="1:11" ht="12.75" customHeight="1">
      <c r="A81" s="15">
        <v>5</v>
      </c>
      <c r="B81" s="59" t="s">
        <v>74</v>
      </c>
      <c r="C81" s="59"/>
      <c r="D81" s="59"/>
      <c r="E81" s="59"/>
      <c r="F81" s="59"/>
      <c r="G81" s="27" t="s">
        <v>14</v>
      </c>
      <c r="H81" s="31">
        <v>13719.4</v>
      </c>
      <c r="I81" s="2"/>
      <c r="J81" s="2"/>
      <c r="K81" s="2"/>
    </row>
    <row r="82" spans="1:11" ht="12.75" customHeight="1">
      <c r="A82" s="15">
        <v>6</v>
      </c>
      <c r="B82" s="59" t="s">
        <v>75</v>
      </c>
      <c r="C82" s="59"/>
      <c r="D82" s="59"/>
      <c r="E82" s="59"/>
      <c r="F82" s="59"/>
      <c r="G82" s="27" t="s">
        <v>14</v>
      </c>
      <c r="H82" s="31">
        <v>181224.75</v>
      </c>
      <c r="I82" s="2"/>
      <c r="J82" s="2"/>
      <c r="K82" s="2"/>
    </row>
    <row r="83" spans="1:11" ht="12.75" customHeight="1">
      <c r="A83" s="15">
        <v>7</v>
      </c>
      <c r="B83" s="59" t="s">
        <v>76</v>
      </c>
      <c r="C83" s="59"/>
      <c r="D83" s="59"/>
      <c r="E83" s="59"/>
      <c r="F83" s="59"/>
      <c r="G83" s="27" t="s">
        <v>14</v>
      </c>
      <c r="H83" s="31">
        <v>1368.99</v>
      </c>
      <c r="I83" s="2"/>
      <c r="J83" s="2"/>
      <c r="K83" s="2"/>
    </row>
    <row r="84" spans="1:11" ht="12.75" customHeight="1">
      <c r="A84" s="15">
        <v>8</v>
      </c>
      <c r="B84" s="59" t="s">
        <v>77</v>
      </c>
      <c r="C84" s="59"/>
      <c r="D84" s="59"/>
      <c r="E84" s="59"/>
      <c r="F84" s="59"/>
      <c r="G84" s="27" t="s">
        <v>14</v>
      </c>
      <c r="H84" s="31">
        <v>332817.62</v>
      </c>
      <c r="I84" s="2"/>
      <c r="J84" s="2"/>
      <c r="K84" s="2"/>
    </row>
    <row r="85" spans="1:11" ht="12.75" customHeight="1">
      <c r="A85" s="15">
        <v>9</v>
      </c>
      <c r="B85" s="59" t="s">
        <v>78</v>
      </c>
      <c r="C85" s="59"/>
      <c r="D85" s="59"/>
      <c r="E85" s="59"/>
      <c r="F85" s="59"/>
      <c r="G85" s="27" t="s">
        <v>14</v>
      </c>
      <c r="H85" s="31">
        <v>580478.83</v>
      </c>
      <c r="I85" s="2"/>
      <c r="J85" s="2"/>
      <c r="K85" s="2"/>
    </row>
    <row r="86" spans="1:11" ht="12.75" customHeight="1">
      <c r="A86" s="15">
        <v>10</v>
      </c>
      <c r="B86" s="59" t="s">
        <v>79</v>
      </c>
      <c r="C86" s="59"/>
      <c r="D86" s="59"/>
      <c r="E86" s="59"/>
      <c r="F86" s="59"/>
      <c r="G86" s="27" t="s">
        <v>14</v>
      </c>
      <c r="H86" s="31">
        <v>11716.5</v>
      </c>
      <c r="I86" s="2"/>
      <c r="J86" s="2"/>
      <c r="K86" s="2"/>
    </row>
    <row r="87" spans="1:11" ht="12.75" customHeight="1">
      <c r="A87" s="15">
        <v>11</v>
      </c>
      <c r="B87" s="59" t="s">
        <v>80</v>
      </c>
      <c r="C87" s="59"/>
      <c r="D87" s="59"/>
      <c r="E87" s="59"/>
      <c r="F87" s="59"/>
      <c r="G87" s="27" t="s">
        <v>14</v>
      </c>
      <c r="H87" s="31">
        <v>94939.53</v>
      </c>
      <c r="I87" s="2"/>
      <c r="J87" s="2"/>
      <c r="K87" s="2"/>
    </row>
    <row r="88" spans="1:11" ht="12.75" customHeight="1">
      <c r="A88" s="15">
        <v>12</v>
      </c>
      <c r="B88" s="59" t="s">
        <v>81</v>
      </c>
      <c r="C88" s="59"/>
      <c r="D88" s="59"/>
      <c r="E88" s="59"/>
      <c r="F88" s="59"/>
      <c r="G88" s="27" t="s">
        <v>14</v>
      </c>
      <c r="H88" s="31">
        <v>14996.58</v>
      </c>
      <c r="I88" s="2"/>
      <c r="J88" s="2"/>
      <c r="K88" s="2"/>
    </row>
    <row r="89" spans="1:11" ht="12.75" customHeight="1">
      <c r="A89" s="15">
        <v>13</v>
      </c>
      <c r="B89" s="59" t="s">
        <v>82</v>
      </c>
      <c r="C89" s="59"/>
      <c r="D89" s="59"/>
      <c r="E89" s="59"/>
      <c r="F89" s="59"/>
      <c r="G89" s="27" t="s">
        <v>14</v>
      </c>
      <c r="H89" s="31">
        <v>44192.01</v>
      </c>
      <c r="I89" s="2"/>
      <c r="J89" s="2"/>
      <c r="K89" s="2"/>
    </row>
    <row r="90" spans="1:11" ht="12.75" customHeight="1">
      <c r="A90" s="15">
        <v>14</v>
      </c>
      <c r="B90" s="59" t="s">
        <v>83</v>
      </c>
      <c r="C90" s="59"/>
      <c r="D90" s="59"/>
      <c r="E90" s="59"/>
      <c r="F90" s="59"/>
      <c r="G90" s="27" t="s">
        <v>14</v>
      </c>
      <c r="H90" s="31">
        <v>739931.48</v>
      </c>
      <c r="I90" s="2"/>
      <c r="J90" s="2"/>
      <c r="K90" s="2"/>
    </row>
    <row r="91" spans="1:11" ht="12.75" customHeight="1">
      <c r="A91" s="15">
        <v>15</v>
      </c>
      <c r="B91" s="59" t="s">
        <v>84</v>
      </c>
      <c r="C91" s="59"/>
      <c r="D91" s="59"/>
      <c r="E91" s="59"/>
      <c r="F91" s="59"/>
      <c r="G91" s="27" t="s">
        <v>14</v>
      </c>
      <c r="H91" s="31">
        <v>309938.64</v>
      </c>
      <c r="I91" s="2"/>
      <c r="J91" s="2"/>
      <c r="K91" s="2"/>
    </row>
    <row r="92" spans="1:11" ht="12.75" customHeight="1">
      <c r="A92" s="15">
        <v>16</v>
      </c>
      <c r="B92" s="59" t="s">
        <v>85</v>
      </c>
      <c r="C92" s="59"/>
      <c r="D92" s="59"/>
      <c r="E92" s="59"/>
      <c r="F92" s="59"/>
      <c r="G92" s="27" t="s">
        <v>14</v>
      </c>
      <c r="H92" s="31">
        <v>29646</v>
      </c>
      <c r="I92" s="2"/>
      <c r="J92" s="2"/>
      <c r="K92" s="2"/>
    </row>
    <row r="93" spans="1:11" ht="12.75" customHeight="1">
      <c r="A93" s="15">
        <v>17</v>
      </c>
      <c r="B93" s="59" t="s">
        <v>86</v>
      </c>
      <c r="C93" s="59"/>
      <c r="D93" s="59"/>
      <c r="E93" s="59"/>
      <c r="F93" s="59"/>
      <c r="G93" s="27" t="s">
        <v>14</v>
      </c>
      <c r="H93" s="31">
        <v>17700</v>
      </c>
      <c r="I93" s="2"/>
      <c r="J93" s="2"/>
      <c r="K93" s="2"/>
    </row>
    <row r="94" spans="1:11" ht="12.75" customHeight="1">
      <c r="A94" s="15">
        <v>18</v>
      </c>
      <c r="B94" s="59" t="s">
        <v>87</v>
      </c>
      <c r="C94" s="59"/>
      <c r="D94" s="59"/>
      <c r="E94" s="59"/>
      <c r="F94" s="59"/>
      <c r="G94" s="27" t="s">
        <v>14</v>
      </c>
      <c r="H94" s="31">
        <v>264882.41</v>
      </c>
      <c r="I94" s="2"/>
      <c r="J94" s="2"/>
      <c r="K94" s="2"/>
    </row>
    <row r="95" spans="1:11" ht="12.75" customHeight="1">
      <c r="A95" s="15">
        <v>19</v>
      </c>
      <c r="B95" s="59" t="s">
        <v>88</v>
      </c>
      <c r="C95" s="59"/>
      <c r="D95" s="59"/>
      <c r="E95" s="59"/>
      <c r="F95" s="59"/>
      <c r="G95" s="27" t="s">
        <v>14</v>
      </c>
      <c r="H95" s="31">
        <v>92954.11</v>
      </c>
      <c r="I95" s="2"/>
      <c r="J95" s="2"/>
      <c r="K95" s="2"/>
    </row>
    <row r="96" spans="1:11" ht="12.75" customHeight="1">
      <c r="A96" s="15">
        <v>20</v>
      </c>
      <c r="B96" s="59" t="s">
        <v>89</v>
      </c>
      <c r="C96" s="59"/>
      <c r="D96" s="59"/>
      <c r="E96" s="59"/>
      <c r="F96" s="59"/>
      <c r="G96" s="27" t="s">
        <v>14</v>
      </c>
      <c r="H96" s="31">
        <v>61871</v>
      </c>
      <c r="I96" s="2"/>
      <c r="J96" s="2"/>
      <c r="K96" s="2"/>
    </row>
    <row r="97" spans="1:11" ht="12.75" customHeight="1">
      <c r="A97" s="15">
        <v>21</v>
      </c>
      <c r="B97" s="59" t="s">
        <v>90</v>
      </c>
      <c r="C97" s="59"/>
      <c r="D97" s="59"/>
      <c r="E97" s="59"/>
      <c r="F97" s="59"/>
      <c r="G97" s="27" t="s">
        <v>14</v>
      </c>
      <c r="H97" s="31">
        <v>930553.62</v>
      </c>
      <c r="I97" s="2"/>
      <c r="J97" s="2"/>
      <c r="K97" s="2"/>
    </row>
    <row r="98" spans="1:11" ht="12.75" customHeight="1">
      <c r="A98" s="15">
        <v>22</v>
      </c>
      <c r="B98" s="59" t="s">
        <v>91</v>
      </c>
      <c r="C98" s="59"/>
      <c r="D98" s="59"/>
      <c r="E98" s="59"/>
      <c r="F98" s="59"/>
      <c r="G98" s="27" t="s">
        <v>14</v>
      </c>
      <c r="H98" s="31">
        <v>371010.28</v>
      </c>
      <c r="I98" s="2"/>
      <c r="J98" s="2"/>
      <c r="K98" s="2"/>
    </row>
    <row r="99" spans="1:11" ht="12.75" customHeight="1">
      <c r="A99" s="15">
        <v>23</v>
      </c>
      <c r="B99" s="59" t="s">
        <v>92</v>
      </c>
      <c r="C99" s="59"/>
      <c r="D99" s="59"/>
      <c r="E99" s="59"/>
      <c r="F99" s="59"/>
      <c r="G99" s="27" t="s">
        <v>14</v>
      </c>
      <c r="H99" s="31">
        <v>580913.85</v>
      </c>
      <c r="I99" s="2"/>
      <c r="J99" s="2"/>
      <c r="K99" s="2"/>
    </row>
    <row r="100" spans="1:11" ht="12.75" customHeight="1">
      <c r="A100" s="15">
        <v>24</v>
      </c>
      <c r="B100" s="59" t="s">
        <v>93</v>
      </c>
      <c r="C100" s="59"/>
      <c r="D100" s="59"/>
      <c r="E100" s="59"/>
      <c r="F100" s="59"/>
      <c r="G100" s="27" t="s">
        <v>14</v>
      </c>
      <c r="H100" s="31">
        <v>165796.44</v>
      </c>
      <c r="I100" s="2"/>
      <c r="J100" s="2"/>
      <c r="K100" s="2"/>
    </row>
    <row r="101" spans="1:11" ht="12.75" customHeight="1">
      <c r="A101" s="15">
        <v>25</v>
      </c>
      <c r="B101" s="59" t="s">
        <v>94</v>
      </c>
      <c r="C101" s="59"/>
      <c r="D101" s="59"/>
      <c r="E101" s="59"/>
      <c r="F101" s="59"/>
      <c r="G101" s="27" t="s">
        <v>14</v>
      </c>
      <c r="H101" s="31">
        <v>4399559.43</v>
      </c>
      <c r="I101" s="2"/>
      <c r="J101" s="2"/>
      <c r="K101" s="2"/>
    </row>
    <row r="102" spans="1:11" ht="12.75" customHeight="1">
      <c r="A102" s="15">
        <v>26</v>
      </c>
      <c r="B102" s="27" t="s">
        <v>95</v>
      </c>
      <c r="C102" s="27"/>
      <c r="D102" s="27"/>
      <c r="E102" s="27"/>
      <c r="F102" s="27"/>
      <c r="G102" s="27" t="s">
        <v>14</v>
      </c>
      <c r="H102" s="31">
        <v>17719.38</v>
      </c>
      <c r="I102" s="2"/>
      <c r="J102" s="2"/>
      <c r="K102" s="2"/>
    </row>
    <row r="103" spans="1:11" ht="12.75" customHeight="1">
      <c r="A103" s="15">
        <v>27</v>
      </c>
      <c r="B103" s="27" t="s">
        <v>96</v>
      </c>
      <c r="C103" s="27"/>
      <c r="D103" s="27"/>
      <c r="E103" s="27"/>
      <c r="F103" s="27"/>
      <c r="G103" s="27" t="s">
        <v>14</v>
      </c>
      <c r="H103" s="31">
        <v>505846.32</v>
      </c>
      <c r="I103" s="2"/>
      <c r="J103" s="2"/>
      <c r="K103" s="2"/>
    </row>
    <row r="104" spans="1:8" ht="12.75" customHeight="1">
      <c r="A104" s="15">
        <v>28</v>
      </c>
      <c r="B104" s="19" t="s">
        <v>97</v>
      </c>
      <c r="C104" s="19"/>
      <c r="D104" s="19"/>
      <c r="E104" s="19"/>
      <c r="F104" s="19"/>
      <c r="G104" s="27" t="s">
        <v>14</v>
      </c>
      <c r="H104" s="31">
        <v>7406105.37</v>
      </c>
    </row>
    <row r="105" spans="1:8" ht="12.75" customHeight="1">
      <c r="A105" s="15">
        <v>29</v>
      </c>
      <c r="B105" s="19" t="s">
        <v>98</v>
      </c>
      <c r="C105" s="19"/>
      <c r="D105" s="19"/>
      <c r="E105" s="19"/>
      <c r="F105" s="19"/>
      <c r="G105" s="27" t="s">
        <v>14</v>
      </c>
      <c r="H105" s="31">
        <v>1232396.59</v>
      </c>
    </row>
    <row r="106" spans="1:8" ht="12.75" customHeight="1">
      <c r="A106" s="15">
        <v>30</v>
      </c>
      <c r="B106" s="19" t="s">
        <v>99</v>
      </c>
      <c r="C106" s="19"/>
      <c r="D106" s="19"/>
      <c r="E106" s="19"/>
      <c r="F106" s="19"/>
      <c r="G106" s="27" t="s">
        <v>14</v>
      </c>
      <c r="H106" s="31">
        <v>111615.15</v>
      </c>
    </row>
    <row r="107" spans="1:8" ht="12.75" customHeight="1">
      <c r="A107" s="15">
        <v>31</v>
      </c>
      <c r="B107" s="19" t="s">
        <v>100</v>
      </c>
      <c r="C107" s="19"/>
      <c r="D107" s="19"/>
      <c r="E107" s="19"/>
      <c r="F107" s="19"/>
      <c r="G107" s="27" t="s">
        <v>14</v>
      </c>
      <c r="H107" s="31">
        <v>91291.85</v>
      </c>
    </row>
    <row r="108" spans="1:8" ht="28.5" customHeight="1">
      <c r="A108" s="16">
        <v>32</v>
      </c>
      <c r="B108" s="77" t="s">
        <v>144</v>
      </c>
      <c r="C108" s="77"/>
      <c r="D108" s="77"/>
      <c r="E108" s="77"/>
      <c r="F108" s="77"/>
      <c r="G108" s="27" t="s">
        <v>14</v>
      </c>
      <c r="H108" s="31">
        <v>7043627.41</v>
      </c>
    </row>
    <row r="109" spans="1:8" s="12" customFormat="1" ht="12.75" customHeight="1">
      <c r="A109" s="15">
        <v>33</v>
      </c>
      <c r="B109" s="60" t="s">
        <v>101</v>
      </c>
      <c r="C109" s="60"/>
      <c r="D109" s="60"/>
      <c r="E109" s="60"/>
      <c r="F109" s="60"/>
      <c r="G109" s="27" t="s">
        <v>14</v>
      </c>
      <c r="H109" s="31">
        <v>159958.47</v>
      </c>
    </row>
    <row r="110" spans="1:8" s="12" customFormat="1" ht="12.75" customHeight="1">
      <c r="A110" s="15">
        <v>34</v>
      </c>
      <c r="B110" s="63" t="s">
        <v>102</v>
      </c>
      <c r="C110" s="63"/>
      <c r="D110" s="63"/>
      <c r="E110" s="63"/>
      <c r="F110" s="63"/>
      <c r="G110" s="27" t="s">
        <v>14</v>
      </c>
      <c r="H110" s="31">
        <v>200256.14</v>
      </c>
    </row>
    <row r="111" spans="1:8" s="12" customFormat="1" ht="12.75" customHeight="1">
      <c r="A111" s="15">
        <v>35</v>
      </c>
      <c r="B111" s="60" t="s">
        <v>103</v>
      </c>
      <c r="C111" s="60"/>
      <c r="D111" s="60"/>
      <c r="E111" s="60"/>
      <c r="F111" s="60"/>
      <c r="G111" s="27" t="s">
        <v>14</v>
      </c>
      <c r="H111" s="31">
        <v>79081.55</v>
      </c>
    </row>
    <row r="112" spans="1:8" s="12" customFormat="1" ht="12.75" customHeight="1">
      <c r="A112" s="15">
        <v>36</v>
      </c>
      <c r="B112" s="60" t="s">
        <v>137</v>
      </c>
      <c r="C112" s="60"/>
      <c r="D112" s="60"/>
      <c r="E112" s="60"/>
      <c r="F112" s="60"/>
      <c r="G112" s="27" t="s">
        <v>14</v>
      </c>
      <c r="H112" s="31">
        <v>468276.91</v>
      </c>
    </row>
    <row r="113" spans="1:8" s="12" customFormat="1" ht="12.75" customHeight="1">
      <c r="A113" s="15">
        <v>37</v>
      </c>
      <c r="B113" s="60" t="s">
        <v>139</v>
      </c>
      <c r="C113" s="60"/>
      <c r="D113" s="60"/>
      <c r="E113" s="60"/>
      <c r="F113" s="60"/>
      <c r="G113" s="27" t="s">
        <v>14</v>
      </c>
      <c r="H113" s="31">
        <v>912632.66</v>
      </c>
    </row>
    <row r="114" spans="1:8" s="12" customFormat="1" ht="12.75" customHeight="1">
      <c r="A114" s="15">
        <v>38</v>
      </c>
      <c r="B114" s="60" t="s">
        <v>159</v>
      </c>
      <c r="C114" s="60"/>
      <c r="D114" s="60"/>
      <c r="E114" s="60"/>
      <c r="F114" s="60"/>
      <c r="G114" s="27" t="s">
        <v>14</v>
      </c>
      <c r="H114" s="31">
        <v>63029.85</v>
      </c>
    </row>
    <row r="115" spans="1:8" s="12" customFormat="1" ht="12.75" customHeight="1">
      <c r="A115" s="15">
        <v>39</v>
      </c>
      <c r="B115" s="60" t="s">
        <v>160</v>
      </c>
      <c r="C115" s="60"/>
      <c r="D115" s="60"/>
      <c r="E115" s="60"/>
      <c r="F115" s="60"/>
      <c r="G115" s="27" t="s">
        <v>14</v>
      </c>
      <c r="H115" s="31">
        <v>157261.07</v>
      </c>
    </row>
    <row r="116" spans="1:8" s="12" customFormat="1" ht="12.75" customHeight="1">
      <c r="A116" s="15">
        <v>40</v>
      </c>
      <c r="B116" s="60" t="s">
        <v>161</v>
      </c>
      <c r="C116" s="60"/>
      <c r="D116" s="60"/>
      <c r="E116" s="60"/>
      <c r="F116" s="60"/>
      <c r="G116" s="27" t="s">
        <v>14</v>
      </c>
      <c r="H116" s="31">
        <v>365108.94</v>
      </c>
    </row>
    <row r="117" spans="1:8" s="12" customFormat="1" ht="12.75" customHeight="1">
      <c r="A117" s="15">
        <v>41</v>
      </c>
      <c r="B117" s="60" t="s">
        <v>162</v>
      </c>
      <c r="C117" s="60"/>
      <c r="D117" s="60"/>
      <c r="E117" s="60"/>
      <c r="F117" s="60"/>
      <c r="G117" s="27" t="s">
        <v>14</v>
      </c>
      <c r="H117" s="31">
        <v>298472.67</v>
      </c>
    </row>
    <row r="118" spans="1:8" s="12" customFormat="1" ht="12.75" customHeight="1">
      <c r="A118" s="15">
        <v>42</v>
      </c>
      <c r="B118" s="60" t="s">
        <v>163</v>
      </c>
      <c r="C118" s="60"/>
      <c r="D118" s="60"/>
      <c r="E118" s="60"/>
      <c r="F118" s="60"/>
      <c r="G118" s="27" t="s">
        <v>14</v>
      </c>
      <c r="H118" s="31">
        <v>424789.9</v>
      </c>
    </row>
    <row r="119" spans="1:8" s="12" customFormat="1" ht="12.75" customHeight="1">
      <c r="A119" s="15"/>
      <c r="B119" s="58"/>
      <c r="C119" s="58"/>
      <c r="D119" s="58"/>
      <c r="E119" s="58"/>
      <c r="F119" s="58"/>
      <c r="G119" s="27"/>
      <c r="H119" s="31"/>
    </row>
    <row r="120" spans="2:11" ht="12.75" customHeight="1">
      <c r="B120" s="61" t="s">
        <v>128</v>
      </c>
      <c r="C120" s="61"/>
      <c r="D120" s="61"/>
      <c r="E120" s="61"/>
      <c r="F120" s="61"/>
      <c r="G120" s="27"/>
      <c r="H120" s="33">
        <f>SUM(H77:H118)</f>
        <v>28881543.320000004</v>
      </c>
      <c r="I120" s="2"/>
      <c r="J120" s="2"/>
      <c r="K120" s="2"/>
    </row>
    <row r="121" spans="1:11" ht="12.75" customHeight="1">
      <c r="A121" s="15">
        <v>43</v>
      </c>
      <c r="B121" s="59" t="s">
        <v>104</v>
      </c>
      <c r="C121" s="59"/>
      <c r="D121" s="59"/>
      <c r="E121" s="59"/>
      <c r="F121" s="59"/>
      <c r="G121" s="27" t="s">
        <v>14</v>
      </c>
      <c r="H121" s="31">
        <v>587559.83</v>
      </c>
      <c r="I121" s="2"/>
      <c r="J121" s="2"/>
      <c r="K121" s="2"/>
    </row>
    <row r="122" spans="1:11" ht="12.75" customHeight="1">
      <c r="A122" s="15">
        <v>44</v>
      </c>
      <c r="B122" s="59" t="s">
        <v>105</v>
      </c>
      <c r="C122" s="59"/>
      <c r="D122" s="59"/>
      <c r="E122" s="59"/>
      <c r="F122" s="59"/>
      <c r="G122" s="27" t="s">
        <v>14</v>
      </c>
      <c r="H122" s="31">
        <v>432105.74</v>
      </c>
      <c r="I122" s="2"/>
      <c r="J122" s="2"/>
      <c r="K122" s="2"/>
    </row>
    <row r="123" spans="1:11" ht="12.75" customHeight="1">
      <c r="A123" s="15">
        <v>45</v>
      </c>
      <c r="B123" s="59" t="s">
        <v>106</v>
      </c>
      <c r="C123" s="59"/>
      <c r="D123" s="59"/>
      <c r="E123" s="59"/>
      <c r="F123" s="59"/>
      <c r="G123" s="27" t="s">
        <v>14</v>
      </c>
      <c r="H123" s="31">
        <v>121273.72</v>
      </c>
      <c r="I123" s="2"/>
      <c r="J123" s="2"/>
      <c r="K123" s="2"/>
    </row>
    <row r="124" spans="2:11" ht="12.75" customHeight="1">
      <c r="B124" s="61" t="s">
        <v>2</v>
      </c>
      <c r="C124" s="61"/>
      <c r="D124" s="61"/>
      <c r="E124" s="61"/>
      <c r="F124" s="61"/>
      <c r="G124" s="29"/>
      <c r="H124" s="33">
        <f>SUM(H120:H123)</f>
        <v>30022482.61</v>
      </c>
      <c r="I124" s="2"/>
      <c r="J124" s="2"/>
      <c r="K124" s="2"/>
    </row>
    <row r="125" spans="2:11" ht="12.75" customHeight="1">
      <c r="B125" s="59"/>
      <c r="C125" s="59"/>
      <c r="D125" s="59"/>
      <c r="E125" s="59"/>
      <c r="F125" s="59"/>
      <c r="G125" s="27"/>
      <c r="H125" s="31"/>
      <c r="I125" s="2"/>
      <c r="J125" s="2"/>
      <c r="K125" s="2"/>
    </row>
    <row r="126" spans="2:17" ht="12.75" customHeight="1">
      <c r="B126" s="59" t="s">
        <v>151</v>
      </c>
      <c r="C126" s="59"/>
      <c r="D126" s="59"/>
      <c r="E126" s="59"/>
      <c r="F126" s="59"/>
      <c r="G126" s="59"/>
      <c r="H126" s="59"/>
      <c r="I126" s="64"/>
      <c r="J126" s="64"/>
      <c r="K126" s="64"/>
      <c r="L126" s="64"/>
      <c r="M126" s="64"/>
      <c r="N126" s="5"/>
      <c r="O126" s="2"/>
      <c r="P126" s="2"/>
      <c r="Q126" s="2"/>
    </row>
    <row r="127" spans="2:11" ht="12.75" customHeight="1">
      <c r="B127" s="59"/>
      <c r="C127" s="59"/>
      <c r="D127" s="59"/>
      <c r="E127" s="59"/>
      <c r="F127" s="59"/>
      <c r="G127" s="27"/>
      <c r="H127" s="31"/>
      <c r="I127" s="2"/>
      <c r="J127" s="2"/>
      <c r="K127" s="2"/>
    </row>
    <row r="128" spans="2:11" ht="12.75" customHeight="1">
      <c r="B128" s="59" t="s">
        <v>168</v>
      </c>
      <c r="C128" s="59"/>
      <c r="D128" s="59"/>
      <c r="E128" s="59"/>
      <c r="F128" s="59"/>
      <c r="G128" s="59"/>
      <c r="H128" s="59"/>
      <c r="I128" s="2"/>
      <c r="J128" s="2"/>
      <c r="K128" s="2"/>
    </row>
    <row r="129" spans="2:11" ht="12.75" customHeight="1">
      <c r="B129" s="27" t="s">
        <v>188</v>
      </c>
      <c r="C129" s="27"/>
      <c r="D129" s="27"/>
      <c r="E129" s="27"/>
      <c r="F129" s="27"/>
      <c r="G129" s="27"/>
      <c r="H129" s="27"/>
      <c r="I129" s="2"/>
      <c r="J129" s="2"/>
      <c r="K129" s="2"/>
    </row>
    <row r="130" spans="2:11" ht="12.75" customHeight="1">
      <c r="B130" s="36" t="s">
        <v>177</v>
      </c>
      <c r="C130" s="36"/>
      <c r="D130" s="36"/>
      <c r="E130" s="36"/>
      <c r="F130" s="36"/>
      <c r="G130" s="36"/>
      <c r="H130" s="36"/>
      <c r="I130" s="2"/>
      <c r="J130" s="2"/>
      <c r="K130" s="2"/>
    </row>
    <row r="131" spans="2:11" ht="12.75" customHeight="1">
      <c r="B131" s="36" t="s">
        <v>169</v>
      </c>
      <c r="C131" s="36"/>
      <c r="D131" s="36"/>
      <c r="E131" s="36"/>
      <c r="F131" s="36"/>
      <c r="G131" s="36"/>
      <c r="H131" s="36"/>
      <c r="I131" s="2"/>
      <c r="J131" s="2"/>
      <c r="K131" s="2"/>
    </row>
    <row r="132" spans="2:11" ht="12.75" customHeight="1">
      <c r="B132" s="36" t="s">
        <v>189</v>
      </c>
      <c r="C132" s="36"/>
      <c r="D132" s="36"/>
      <c r="E132" s="36"/>
      <c r="F132" s="36"/>
      <c r="G132" s="36"/>
      <c r="H132" s="36"/>
      <c r="I132" s="2"/>
      <c r="J132" s="2"/>
      <c r="K132" s="2"/>
    </row>
    <row r="133" spans="2:11" ht="12.75" customHeight="1">
      <c r="B133" s="36" t="s">
        <v>180</v>
      </c>
      <c r="C133" s="36"/>
      <c r="D133" s="36"/>
      <c r="E133" s="36"/>
      <c r="F133" s="36"/>
      <c r="G133" s="36"/>
      <c r="H133" s="36"/>
      <c r="I133" s="2"/>
      <c r="J133" s="2"/>
      <c r="K133" s="2"/>
    </row>
    <row r="134" spans="2:11" ht="12.75" customHeight="1">
      <c r="B134" s="36"/>
      <c r="C134" s="36"/>
      <c r="D134" s="36"/>
      <c r="E134" s="36"/>
      <c r="F134" s="36"/>
      <c r="G134" s="36"/>
      <c r="H134" s="36"/>
      <c r="I134" s="2"/>
      <c r="J134" s="2"/>
      <c r="K134" s="2"/>
    </row>
    <row r="135" spans="2:11" ht="12.75" customHeight="1">
      <c r="B135" s="27"/>
      <c r="C135" s="27"/>
      <c r="D135" s="27"/>
      <c r="E135" s="27"/>
      <c r="F135" s="27"/>
      <c r="G135" s="27"/>
      <c r="H135" s="27"/>
      <c r="I135" s="2"/>
      <c r="J135" s="2"/>
      <c r="K135" s="2"/>
    </row>
    <row r="136" spans="2:11" ht="12.75" customHeight="1">
      <c r="B136" s="62" t="s">
        <v>19</v>
      </c>
      <c r="C136" s="61"/>
      <c r="D136" s="61"/>
      <c r="E136" s="61"/>
      <c r="F136" s="61"/>
      <c r="G136" s="29"/>
      <c r="H136" s="31"/>
      <c r="I136" s="2"/>
      <c r="J136" s="2"/>
      <c r="K136" s="2"/>
    </row>
    <row r="137" spans="2:11" ht="12.75" customHeight="1">
      <c r="B137" s="29"/>
      <c r="C137" s="29"/>
      <c r="D137" s="29"/>
      <c r="E137" s="29"/>
      <c r="F137" s="29"/>
      <c r="G137" s="29"/>
      <c r="H137" s="31"/>
      <c r="I137" s="2"/>
      <c r="J137" s="2"/>
      <c r="K137" s="2"/>
    </row>
    <row r="138" spans="2:11" ht="12.75" customHeight="1">
      <c r="B138" s="59" t="s">
        <v>4</v>
      </c>
      <c r="C138" s="59"/>
      <c r="D138" s="59"/>
      <c r="E138" s="59"/>
      <c r="F138" s="59"/>
      <c r="G138" s="59"/>
      <c r="H138" s="59"/>
      <c r="I138" s="2"/>
      <c r="J138" s="2"/>
      <c r="K138" s="2"/>
    </row>
    <row r="139" spans="2:11" ht="12.75" customHeight="1">
      <c r="B139" s="29"/>
      <c r="C139" s="29"/>
      <c r="D139" s="29"/>
      <c r="E139" s="29"/>
      <c r="F139" s="29"/>
      <c r="G139" s="29"/>
      <c r="H139" s="31"/>
      <c r="I139" s="2"/>
      <c r="J139" s="2"/>
      <c r="K139" s="2"/>
    </row>
    <row r="140" spans="1:11" ht="12.75" customHeight="1">
      <c r="A140" s="15">
        <v>1</v>
      </c>
      <c r="B140" s="59" t="s">
        <v>107</v>
      </c>
      <c r="C140" s="59"/>
      <c r="D140" s="59"/>
      <c r="E140" s="59"/>
      <c r="F140" s="59"/>
      <c r="G140" s="27" t="s">
        <v>14</v>
      </c>
      <c r="H140" s="31">
        <v>76468.99</v>
      </c>
      <c r="I140" s="2"/>
      <c r="J140" s="2"/>
      <c r="K140" s="2"/>
    </row>
    <row r="141" spans="1:11" ht="12.75" customHeight="1">
      <c r="A141" s="15">
        <v>2</v>
      </c>
      <c r="B141" s="59" t="s">
        <v>108</v>
      </c>
      <c r="C141" s="59"/>
      <c r="D141" s="59"/>
      <c r="E141" s="59"/>
      <c r="F141" s="59"/>
      <c r="G141" s="27" t="s">
        <v>14</v>
      </c>
      <c r="H141" s="31">
        <v>401771.55</v>
      </c>
      <c r="I141" s="2"/>
      <c r="J141" s="2"/>
      <c r="K141" s="2"/>
    </row>
    <row r="142" spans="1:11" ht="12.75" customHeight="1">
      <c r="A142" s="15"/>
      <c r="B142" s="61" t="s">
        <v>128</v>
      </c>
      <c r="C142" s="61"/>
      <c r="D142" s="61"/>
      <c r="E142" s="61"/>
      <c r="F142" s="61"/>
      <c r="G142" s="27"/>
      <c r="H142" s="33">
        <f>SUM(H140:H141)</f>
        <v>478240.54</v>
      </c>
      <c r="I142" s="2"/>
      <c r="J142" s="2"/>
      <c r="K142" s="2"/>
    </row>
    <row r="143" spans="1:11" ht="12.75" customHeight="1">
      <c r="A143" s="15">
        <v>3</v>
      </c>
      <c r="B143" s="59" t="s">
        <v>109</v>
      </c>
      <c r="C143" s="59"/>
      <c r="D143" s="59"/>
      <c r="E143" s="59"/>
      <c r="F143" s="59"/>
      <c r="G143" s="27" t="s">
        <v>14</v>
      </c>
      <c r="H143" s="31">
        <v>83061.52</v>
      </c>
      <c r="I143" s="2"/>
      <c r="J143" s="2"/>
      <c r="K143" s="2"/>
    </row>
    <row r="144" spans="1:11" ht="12.75" customHeight="1">
      <c r="A144" s="15">
        <v>4</v>
      </c>
      <c r="B144" s="59" t="s">
        <v>110</v>
      </c>
      <c r="C144" s="59"/>
      <c r="D144" s="59"/>
      <c r="E144" s="59"/>
      <c r="F144" s="59"/>
      <c r="G144" s="27" t="s">
        <v>14</v>
      </c>
      <c r="H144" s="31">
        <v>231693.17</v>
      </c>
      <c r="I144" s="2"/>
      <c r="J144" s="2"/>
      <c r="K144" s="2"/>
    </row>
    <row r="145" spans="1:11" ht="12.75" customHeight="1">
      <c r="A145" s="15">
        <v>5</v>
      </c>
      <c r="B145" s="59" t="s">
        <v>111</v>
      </c>
      <c r="C145" s="59"/>
      <c r="D145" s="59"/>
      <c r="E145" s="59"/>
      <c r="F145" s="59"/>
      <c r="G145" s="27" t="s">
        <v>14</v>
      </c>
      <c r="H145" s="31">
        <v>106498.15</v>
      </c>
      <c r="I145" s="2"/>
      <c r="J145" s="2"/>
      <c r="K145" s="2"/>
    </row>
    <row r="146" spans="1:11" ht="12.75" customHeight="1">
      <c r="A146" s="15">
        <v>6</v>
      </c>
      <c r="B146" s="59" t="s">
        <v>112</v>
      </c>
      <c r="C146" s="59"/>
      <c r="D146" s="59"/>
      <c r="E146" s="59"/>
      <c r="F146" s="59"/>
      <c r="G146" s="27" t="s">
        <v>14</v>
      </c>
      <c r="H146" s="31">
        <v>36895.88</v>
      </c>
      <c r="I146" s="2"/>
      <c r="J146" s="2"/>
      <c r="K146" s="2"/>
    </row>
    <row r="147" spans="2:11" ht="12.75" customHeight="1">
      <c r="B147" s="61" t="s">
        <v>2</v>
      </c>
      <c r="C147" s="61"/>
      <c r="D147" s="61"/>
      <c r="E147" s="61"/>
      <c r="F147" s="61"/>
      <c r="G147" s="29"/>
      <c r="H147" s="33">
        <f>SUM(H142:H146)</f>
        <v>936389.26</v>
      </c>
      <c r="I147" s="2"/>
      <c r="J147" s="2"/>
      <c r="K147" s="2"/>
    </row>
    <row r="148" spans="2:11" ht="12.75" customHeight="1">
      <c r="B148" s="29"/>
      <c r="C148" s="29"/>
      <c r="D148" s="29"/>
      <c r="E148" s="29"/>
      <c r="F148" s="29"/>
      <c r="G148" s="29"/>
      <c r="H148" s="33"/>
      <c r="I148" s="2"/>
      <c r="J148" s="2"/>
      <c r="K148" s="2"/>
    </row>
    <row r="149" spans="2:17" ht="12.75" customHeight="1">
      <c r="B149" s="59" t="s">
        <v>152</v>
      </c>
      <c r="C149" s="59"/>
      <c r="D149" s="59"/>
      <c r="E149" s="59"/>
      <c r="F149" s="59"/>
      <c r="G149" s="59"/>
      <c r="H149" s="59"/>
      <c r="I149" s="6"/>
      <c r="J149" s="6"/>
      <c r="K149" s="6"/>
      <c r="L149" s="6"/>
      <c r="M149" s="6"/>
      <c r="N149" s="7"/>
      <c r="O149" s="2"/>
      <c r="P149" s="2"/>
      <c r="Q149" s="2"/>
    </row>
    <row r="150" spans="2:17" ht="12.75" customHeight="1">
      <c r="B150" s="27"/>
      <c r="C150" s="27"/>
      <c r="D150" s="27"/>
      <c r="E150" s="27"/>
      <c r="F150" s="27"/>
      <c r="G150" s="27"/>
      <c r="H150" s="27"/>
      <c r="I150" s="6"/>
      <c r="J150" s="6"/>
      <c r="K150" s="6"/>
      <c r="L150" s="6"/>
      <c r="M150" s="6"/>
      <c r="N150" s="7"/>
      <c r="O150" s="2"/>
      <c r="P150" s="2"/>
      <c r="Q150" s="2"/>
    </row>
    <row r="151" spans="1:17" ht="12.75" customHeight="1">
      <c r="A151" s="12"/>
      <c r="B151" s="36" t="s">
        <v>182</v>
      </c>
      <c r="C151" s="38"/>
      <c r="D151" s="38"/>
      <c r="E151" s="38"/>
      <c r="F151" s="38"/>
      <c r="G151" s="38"/>
      <c r="H151" s="38"/>
      <c r="I151" s="6"/>
      <c r="J151" s="6"/>
      <c r="K151" s="6"/>
      <c r="L151" s="6"/>
      <c r="M151" s="6"/>
      <c r="N151" s="7"/>
      <c r="O151" s="2"/>
      <c r="P151" s="2"/>
      <c r="Q151" s="2"/>
    </row>
    <row r="152" spans="1:17" ht="12.75" customHeight="1">
      <c r="A152" s="12"/>
      <c r="B152" s="36" t="s">
        <v>181</v>
      </c>
      <c r="C152" s="36"/>
      <c r="D152" s="36"/>
      <c r="E152" s="36"/>
      <c r="F152" s="36"/>
      <c r="G152" s="36"/>
      <c r="H152" s="36"/>
      <c r="I152" s="6"/>
      <c r="J152" s="6"/>
      <c r="K152" s="6"/>
      <c r="L152" s="6"/>
      <c r="M152" s="6"/>
      <c r="N152" s="7"/>
      <c r="O152" s="2"/>
      <c r="P152" s="2"/>
      <c r="Q152" s="2"/>
    </row>
    <row r="153" spans="2:23" ht="12.75" customHeight="1">
      <c r="B153" s="27" t="s">
        <v>170</v>
      </c>
      <c r="C153" s="27"/>
      <c r="D153" s="27"/>
      <c r="E153" s="27"/>
      <c r="F153" s="27"/>
      <c r="G153" s="27"/>
      <c r="H153" s="27"/>
      <c r="I153" s="6"/>
      <c r="J153" s="6"/>
      <c r="K153" s="6"/>
      <c r="L153" s="6"/>
      <c r="M153" s="6"/>
      <c r="N153" s="8"/>
      <c r="O153" s="3"/>
      <c r="P153" s="3"/>
      <c r="Q153" s="3"/>
      <c r="R153" s="3"/>
      <c r="S153" s="3"/>
      <c r="T153" s="5"/>
      <c r="U153" s="2"/>
      <c r="V153" s="2"/>
      <c r="W153" s="2"/>
    </row>
    <row r="154" spans="2:23" ht="12.75" customHeight="1">
      <c r="B154" s="27" t="s">
        <v>172</v>
      </c>
      <c r="C154" s="27"/>
      <c r="D154" s="27"/>
      <c r="E154" s="27"/>
      <c r="F154" s="27"/>
      <c r="G154" s="27"/>
      <c r="H154" s="27"/>
      <c r="I154" s="6"/>
      <c r="J154" s="6"/>
      <c r="K154" s="6"/>
      <c r="L154" s="6"/>
      <c r="M154" s="6"/>
      <c r="N154" s="8"/>
      <c r="O154" s="3"/>
      <c r="P154" s="3"/>
      <c r="Q154" s="3"/>
      <c r="R154" s="3"/>
      <c r="S154" s="3"/>
      <c r="T154" s="5"/>
      <c r="U154" s="2"/>
      <c r="V154" s="2"/>
      <c r="W154" s="2"/>
    </row>
    <row r="155" spans="2:17" ht="12.75" customHeight="1">
      <c r="B155" s="27" t="s">
        <v>171</v>
      </c>
      <c r="C155" s="27"/>
      <c r="D155" s="27"/>
      <c r="E155" s="27"/>
      <c r="F155" s="27"/>
      <c r="G155" s="27"/>
      <c r="H155" s="27"/>
      <c r="I155" s="3"/>
      <c r="J155" s="3"/>
      <c r="K155" s="3"/>
      <c r="L155" s="3"/>
      <c r="M155" s="3"/>
      <c r="N155" s="5"/>
      <c r="O155" s="2"/>
      <c r="P155" s="2"/>
      <c r="Q155" s="2"/>
    </row>
    <row r="156" spans="2:17" ht="12.75" customHeight="1">
      <c r="B156" s="36"/>
      <c r="C156" s="36"/>
      <c r="D156" s="36"/>
      <c r="E156" s="36"/>
      <c r="F156" s="36"/>
      <c r="G156" s="36"/>
      <c r="H156" s="36"/>
      <c r="I156" s="6"/>
      <c r="J156" s="6"/>
      <c r="K156" s="6"/>
      <c r="L156" s="6"/>
      <c r="M156" s="6"/>
      <c r="N156" s="7"/>
      <c r="O156" s="2"/>
      <c r="P156" s="2"/>
      <c r="Q156" s="2"/>
    </row>
    <row r="157" spans="2:11" ht="12.75" customHeight="1">
      <c r="B157" s="62" t="s">
        <v>18</v>
      </c>
      <c r="C157" s="61"/>
      <c r="D157" s="61"/>
      <c r="E157" s="61"/>
      <c r="F157" s="61"/>
      <c r="G157" s="29"/>
      <c r="H157" s="31"/>
      <c r="I157" s="2"/>
      <c r="J157" s="2"/>
      <c r="K157" s="2"/>
    </row>
    <row r="158" spans="2:11" ht="12.75" customHeight="1">
      <c r="B158" s="59"/>
      <c r="C158" s="59"/>
      <c r="D158" s="59"/>
      <c r="E158" s="59"/>
      <c r="F158" s="59"/>
      <c r="G158" s="27"/>
      <c r="H158" s="31"/>
      <c r="I158" s="2"/>
      <c r="J158" s="2"/>
      <c r="K158" s="2"/>
    </row>
    <row r="159" spans="2:17" ht="12.75" customHeight="1">
      <c r="B159" s="59" t="s">
        <v>5</v>
      </c>
      <c r="C159" s="59"/>
      <c r="D159" s="59"/>
      <c r="E159" s="59"/>
      <c r="F159" s="59"/>
      <c r="G159" s="59"/>
      <c r="H159" s="59"/>
      <c r="I159" s="64"/>
      <c r="J159" s="64"/>
      <c r="K159" s="64"/>
      <c r="L159" s="64"/>
      <c r="M159" s="64"/>
      <c r="N159" s="5"/>
      <c r="O159" s="2"/>
      <c r="P159" s="2"/>
      <c r="Q159" s="2"/>
    </row>
    <row r="160" spans="2:17" ht="12.75" customHeight="1">
      <c r="B160" s="27"/>
      <c r="C160" s="27"/>
      <c r="D160" s="27"/>
      <c r="E160" s="27"/>
      <c r="F160" s="27"/>
      <c r="G160" s="27"/>
      <c r="H160" s="27"/>
      <c r="I160" s="3"/>
      <c r="J160" s="3"/>
      <c r="K160" s="3"/>
      <c r="L160" s="3"/>
      <c r="M160" s="3"/>
      <c r="N160" s="5"/>
      <c r="O160" s="2"/>
      <c r="P160" s="2"/>
      <c r="Q160" s="2"/>
    </row>
    <row r="161" spans="1:17" ht="12.75" customHeight="1">
      <c r="A161" s="15">
        <v>1</v>
      </c>
      <c r="B161" s="59" t="s">
        <v>113</v>
      </c>
      <c r="C161" s="59"/>
      <c r="D161" s="59"/>
      <c r="E161" s="59"/>
      <c r="F161" s="59"/>
      <c r="G161" s="27" t="s">
        <v>14</v>
      </c>
      <c r="H161" s="39">
        <v>38773.76</v>
      </c>
      <c r="I161" s="3"/>
      <c r="J161" s="3"/>
      <c r="K161" s="3"/>
      <c r="L161" s="3"/>
      <c r="M161" s="3"/>
      <c r="N161" s="5"/>
      <c r="O161" s="2"/>
      <c r="P161" s="2"/>
      <c r="Q161" s="2"/>
    </row>
    <row r="162" spans="1:17" ht="12.75" customHeight="1">
      <c r="A162" s="15">
        <v>2</v>
      </c>
      <c r="B162" s="59" t="s">
        <v>132</v>
      </c>
      <c r="C162" s="59"/>
      <c r="D162" s="59"/>
      <c r="E162" s="59"/>
      <c r="F162" s="59"/>
      <c r="G162" s="27" t="s">
        <v>14</v>
      </c>
      <c r="H162" s="39">
        <v>88053.99</v>
      </c>
      <c r="I162" s="3"/>
      <c r="J162" s="3"/>
      <c r="K162" s="3"/>
      <c r="L162" s="3"/>
      <c r="M162" s="3"/>
      <c r="N162" s="5"/>
      <c r="O162" s="2"/>
      <c r="P162" s="2"/>
      <c r="Q162" s="2"/>
    </row>
    <row r="163" spans="2:17" ht="12.75" customHeight="1">
      <c r="B163" s="61" t="s">
        <v>128</v>
      </c>
      <c r="C163" s="61"/>
      <c r="D163" s="61"/>
      <c r="E163" s="61"/>
      <c r="F163" s="61"/>
      <c r="G163" s="29"/>
      <c r="H163" s="40">
        <f>SUM(H161:H162)</f>
        <v>126827.75</v>
      </c>
      <c r="I163" s="3"/>
      <c r="J163" s="3"/>
      <c r="K163" s="3"/>
      <c r="L163" s="3"/>
      <c r="M163" s="3"/>
      <c r="N163" s="5"/>
      <c r="O163" s="2"/>
      <c r="P163" s="2"/>
      <c r="Q163" s="2"/>
    </row>
    <row r="164" spans="2:17" ht="12.75" customHeight="1">
      <c r="B164" s="29"/>
      <c r="C164" s="29"/>
      <c r="D164" s="29"/>
      <c r="E164" s="29"/>
      <c r="F164" s="29"/>
      <c r="G164" s="29"/>
      <c r="H164" s="40"/>
      <c r="I164" s="3"/>
      <c r="J164" s="3"/>
      <c r="K164" s="3"/>
      <c r="L164" s="3"/>
      <c r="M164" s="3"/>
      <c r="N164" s="5"/>
      <c r="O164" s="2"/>
      <c r="P164" s="2"/>
      <c r="Q164" s="2"/>
    </row>
    <row r="165" spans="2:23" ht="12.75" customHeight="1">
      <c r="B165" s="59" t="s">
        <v>164</v>
      </c>
      <c r="C165" s="59"/>
      <c r="D165" s="59"/>
      <c r="E165" s="59"/>
      <c r="F165" s="59"/>
      <c r="G165" s="59"/>
      <c r="H165" s="59"/>
      <c r="I165" s="6"/>
      <c r="J165" s="6"/>
      <c r="K165" s="6"/>
      <c r="L165" s="6"/>
      <c r="M165" s="6"/>
      <c r="N165" s="8"/>
      <c r="O165" s="3"/>
      <c r="P165" s="3"/>
      <c r="Q165" s="3"/>
      <c r="R165" s="3"/>
      <c r="S165" s="3"/>
      <c r="T165" s="5"/>
      <c r="U165" s="2"/>
      <c r="V165" s="2"/>
      <c r="W165" s="2"/>
    </row>
    <row r="166" spans="2:23" ht="12.75" customHeight="1">
      <c r="B166" s="27"/>
      <c r="C166" s="27"/>
      <c r="D166" s="27"/>
      <c r="E166" s="27"/>
      <c r="F166" s="27"/>
      <c r="G166" s="27"/>
      <c r="H166" s="27"/>
      <c r="I166" s="6"/>
      <c r="J166" s="6"/>
      <c r="K166" s="6"/>
      <c r="L166" s="6"/>
      <c r="M166" s="6"/>
      <c r="N166" s="8"/>
      <c r="O166" s="3"/>
      <c r="P166" s="3"/>
      <c r="Q166" s="3"/>
      <c r="R166" s="3"/>
      <c r="S166" s="3"/>
      <c r="T166" s="5"/>
      <c r="U166" s="2"/>
      <c r="V166" s="2"/>
      <c r="W166" s="2"/>
    </row>
    <row r="167" spans="2:23" ht="12.75" customHeight="1">
      <c r="B167" s="27" t="s">
        <v>183</v>
      </c>
      <c r="C167" s="27"/>
      <c r="D167" s="27"/>
      <c r="E167" s="27"/>
      <c r="F167" s="27"/>
      <c r="G167" s="27"/>
      <c r="H167" s="27"/>
      <c r="I167" s="6"/>
      <c r="J167" s="6"/>
      <c r="K167" s="6"/>
      <c r="L167" s="6"/>
      <c r="M167" s="6"/>
      <c r="N167" s="8"/>
      <c r="O167" s="3"/>
      <c r="P167" s="3"/>
      <c r="Q167" s="3"/>
      <c r="R167" s="3"/>
      <c r="S167" s="3"/>
      <c r="T167" s="5"/>
      <c r="U167" s="2"/>
      <c r="V167" s="2"/>
      <c r="W167" s="2"/>
    </row>
    <row r="168" spans="2:17" ht="12.75" customHeight="1">
      <c r="B168" s="27" t="s">
        <v>176</v>
      </c>
      <c r="C168" s="27"/>
      <c r="D168" s="27"/>
      <c r="E168" s="27"/>
      <c r="F168" s="27"/>
      <c r="G168" s="27"/>
      <c r="H168" s="27"/>
      <c r="I168" s="3"/>
      <c r="J168" s="3"/>
      <c r="K168" s="3"/>
      <c r="L168" s="3"/>
      <c r="M168" s="3"/>
      <c r="N168" s="5"/>
      <c r="O168" s="2"/>
      <c r="P168" s="2"/>
      <c r="Q168" s="2"/>
    </row>
    <row r="169" spans="2:17" ht="12.75" customHeight="1">
      <c r="B169" s="27"/>
      <c r="C169" s="27"/>
      <c r="D169" s="27"/>
      <c r="E169" s="27"/>
      <c r="F169" s="27"/>
      <c r="G169" s="27"/>
      <c r="H169" s="27"/>
      <c r="I169" s="3"/>
      <c r="J169" s="3"/>
      <c r="K169" s="3"/>
      <c r="L169" s="3"/>
      <c r="M169" s="3"/>
      <c r="N169" s="5"/>
      <c r="O169" s="2"/>
      <c r="P169" s="2"/>
      <c r="Q169" s="2"/>
    </row>
    <row r="170" spans="2:17" ht="12.75" customHeight="1">
      <c r="B170" s="27"/>
      <c r="C170" s="27"/>
      <c r="D170" s="27"/>
      <c r="E170" s="27"/>
      <c r="F170" s="27"/>
      <c r="G170" s="27"/>
      <c r="H170" s="27"/>
      <c r="I170" s="3"/>
      <c r="J170" s="3"/>
      <c r="K170" s="3"/>
      <c r="L170" s="3"/>
      <c r="M170" s="3"/>
      <c r="N170" s="5"/>
      <c r="O170" s="2"/>
      <c r="P170" s="2"/>
      <c r="Q170" s="2"/>
    </row>
    <row r="171" spans="2:17" ht="12.75" customHeight="1">
      <c r="B171" s="62" t="s">
        <v>141</v>
      </c>
      <c r="C171" s="61"/>
      <c r="D171" s="61"/>
      <c r="E171" s="61"/>
      <c r="F171" s="61"/>
      <c r="G171" s="29"/>
      <c r="H171" s="27"/>
      <c r="I171" s="3"/>
      <c r="J171" s="3"/>
      <c r="K171" s="3"/>
      <c r="L171" s="3"/>
      <c r="M171" s="3"/>
      <c r="N171" s="5"/>
      <c r="O171" s="2"/>
      <c r="P171" s="2"/>
      <c r="Q171" s="2"/>
    </row>
    <row r="172" spans="2:17" ht="12.75" customHeight="1">
      <c r="B172" s="29"/>
      <c r="C172" s="29"/>
      <c r="D172" s="29"/>
      <c r="E172" s="29"/>
      <c r="F172" s="29"/>
      <c r="G172" s="29"/>
      <c r="H172" s="27"/>
      <c r="I172" s="3"/>
      <c r="J172" s="3"/>
      <c r="K172" s="3"/>
      <c r="L172" s="3"/>
      <c r="M172" s="3"/>
      <c r="N172" s="5"/>
      <c r="O172" s="2"/>
      <c r="P172" s="2"/>
      <c r="Q172" s="2"/>
    </row>
    <row r="173" spans="2:17" ht="12.75" customHeight="1">
      <c r="B173" s="59" t="s">
        <v>6</v>
      </c>
      <c r="C173" s="59"/>
      <c r="D173" s="59"/>
      <c r="E173" s="59"/>
      <c r="F173" s="59"/>
      <c r="G173" s="59"/>
      <c r="H173" s="59"/>
      <c r="I173" s="3"/>
      <c r="J173" s="3"/>
      <c r="K173" s="3"/>
      <c r="L173" s="3"/>
      <c r="M173" s="3"/>
      <c r="N173" s="5"/>
      <c r="O173" s="2"/>
      <c r="P173" s="2"/>
      <c r="Q173" s="2"/>
    </row>
    <row r="174" spans="2:17" ht="12.75" customHeight="1">
      <c r="B174" s="27"/>
      <c r="C174" s="27"/>
      <c r="D174" s="27"/>
      <c r="E174" s="27"/>
      <c r="F174" s="27"/>
      <c r="G174" s="27"/>
      <c r="H174" s="27"/>
      <c r="I174" s="3"/>
      <c r="J174" s="3"/>
      <c r="K174" s="3"/>
      <c r="L174" s="3"/>
      <c r="M174" s="3"/>
      <c r="N174" s="5"/>
      <c r="O174" s="2"/>
      <c r="P174" s="2"/>
      <c r="Q174" s="2"/>
    </row>
    <row r="175" spans="2:17" ht="12.75" customHeight="1">
      <c r="B175" s="59" t="s">
        <v>114</v>
      </c>
      <c r="C175" s="59"/>
      <c r="D175" s="59"/>
      <c r="E175" s="59"/>
      <c r="F175" s="59"/>
      <c r="G175" s="27"/>
      <c r="H175" s="39"/>
      <c r="I175" s="3"/>
      <c r="J175" s="3"/>
      <c r="K175" s="3"/>
      <c r="L175" s="3"/>
      <c r="M175" s="3"/>
      <c r="N175" s="5"/>
      <c r="O175" s="2"/>
      <c r="P175" s="2"/>
      <c r="Q175" s="2"/>
    </row>
    <row r="176" spans="1:17" ht="12.75" customHeight="1">
      <c r="A176" s="15">
        <v>1</v>
      </c>
      <c r="B176" s="78" t="s">
        <v>13</v>
      </c>
      <c r="C176" s="78"/>
      <c r="D176" s="78"/>
      <c r="E176" s="78"/>
      <c r="F176" s="78"/>
      <c r="G176" s="27" t="s">
        <v>14</v>
      </c>
      <c r="H176" s="39">
        <v>54370.76</v>
      </c>
      <c r="I176" s="3"/>
      <c r="J176" s="3"/>
      <c r="K176" s="3"/>
      <c r="L176" s="3"/>
      <c r="M176" s="3"/>
      <c r="N176" s="5"/>
      <c r="O176" s="2"/>
      <c r="P176" s="2"/>
      <c r="Q176" s="2"/>
    </row>
    <row r="177" spans="1:17" ht="12.75" customHeight="1">
      <c r="A177" s="15">
        <v>2</v>
      </c>
      <c r="B177" s="78" t="s">
        <v>9</v>
      </c>
      <c r="C177" s="78"/>
      <c r="D177" s="78"/>
      <c r="E177" s="78"/>
      <c r="F177" s="78"/>
      <c r="G177" s="27" t="s">
        <v>14</v>
      </c>
      <c r="H177" s="39">
        <v>2004.22</v>
      </c>
      <c r="I177" s="3"/>
      <c r="J177" s="3"/>
      <c r="K177" s="3"/>
      <c r="L177" s="3"/>
      <c r="M177" s="3"/>
      <c r="N177" s="5"/>
      <c r="O177" s="2"/>
      <c r="P177" s="2"/>
      <c r="Q177" s="2"/>
    </row>
    <row r="178" spans="1:17" ht="12.75" customHeight="1">
      <c r="A178" s="15">
        <v>3</v>
      </c>
      <c r="B178" s="78" t="s">
        <v>10</v>
      </c>
      <c r="C178" s="78"/>
      <c r="D178" s="78"/>
      <c r="E178" s="78"/>
      <c r="F178" s="78"/>
      <c r="G178" s="27" t="s">
        <v>14</v>
      </c>
      <c r="H178" s="39">
        <v>90000</v>
      </c>
      <c r="I178" s="3"/>
      <c r="J178" s="3"/>
      <c r="K178" s="3"/>
      <c r="L178" s="3"/>
      <c r="M178" s="3"/>
      <c r="N178" s="5"/>
      <c r="O178" s="2"/>
      <c r="P178" s="2"/>
      <c r="Q178" s="2"/>
    </row>
    <row r="179" spans="1:17" ht="12.75" customHeight="1">
      <c r="A179" s="15">
        <v>4</v>
      </c>
      <c r="B179" s="78" t="s">
        <v>11</v>
      </c>
      <c r="C179" s="78"/>
      <c r="D179" s="78"/>
      <c r="E179" s="78"/>
      <c r="F179" s="78"/>
      <c r="G179" s="27" t="s">
        <v>14</v>
      </c>
      <c r="H179" s="39">
        <v>97445</v>
      </c>
      <c r="I179" s="3"/>
      <c r="J179" s="3"/>
      <c r="K179" s="3"/>
      <c r="L179" s="3"/>
      <c r="M179" s="3"/>
      <c r="N179" s="5"/>
      <c r="O179" s="2"/>
      <c r="P179" s="2"/>
      <c r="Q179" s="2"/>
    </row>
    <row r="180" spans="1:17" ht="12.75" customHeight="1">
      <c r="A180" s="15">
        <v>5</v>
      </c>
      <c r="B180" s="59" t="s">
        <v>115</v>
      </c>
      <c r="C180" s="59"/>
      <c r="D180" s="59"/>
      <c r="E180" s="59"/>
      <c r="F180" s="59"/>
      <c r="G180" s="27" t="s">
        <v>14</v>
      </c>
      <c r="H180" s="39">
        <v>53041.5</v>
      </c>
      <c r="I180" s="3"/>
      <c r="J180" s="3"/>
      <c r="K180" s="3"/>
      <c r="L180" s="3"/>
      <c r="M180" s="3"/>
      <c r="N180" s="5"/>
      <c r="O180" s="2"/>
      <c r="P180" s="2"/>
      <c r="Q180" s="2"/>
    </row>
    <row r="181" spans="1:17" ht="12.75" customHeight="1">
      <c r="A181" s="15">
        <v>6</v>
      </c>
      <c r="B181" s="59" t="s">
        <v>116</v>
      </c>
      <c r="C181" s="59"/>
      <c r="D181" s="59"/>
      <c r="E181" s="59"/>
      <c r="F181" s="59"/>
      <c r="G181" s="27" t="s">
        <v>14</v>
      </c>
      <c r="H181" s="39">
        <v>274500</v>
      </c>
      <c r="I181" s="3"/>
      <c r="J181" s="3"/>
      <c r="K181" s="3"/>
      <c r="L181" s="3"/>
      <c r="M181" s="3"/>
      <c r="N181" s="5"/>
      <c r="O181" s="2"/>
      <c r="P181" s="2"/>
      <c r="Q181" s="2"/>
    </row>
    <row r="182" spans="1:17" ht="12.75" customHeight="1">
      <c r="A182" s="15">
        <v>7</v>
      </c>
      <c r="B182" s="59" t="s">
        <v>117</v>
      </c>
      <c r="C182" s="59"/>
      <c r="D182" s="59"/>
      <c r="E182" s="59"/>
      <c r="F182" s="59"/>
      <c r="G182" s="27" t="s">
        <v>14</v>
      </c>
      <c r="H182" s="39">
        <v>111020</v>
      </c>
      <c r="I182" s="3"/>
      <c r="J182" s="3"/>
      <c r="K182" s="3"/>
      <c r="L182" s="3"/>
      <c r="M182" s="3"/>
      <c r="N182" s="5"/>
      <c r="O182" s="2"/>
      <c r="P182" s="2"/>
      <c r="Q182" s="2"/>
    </row>
    <row r="183" spans="1:17" ht="12.75" customHeight="1">
      <c r="A183" s="15">
        <v>8</v>
      </c>
      <c r="B183" s="59" t="s">
        <v>118</v>
      </c>
      <c r="C183" s="59"/>
      <c r="D183" s="59"/>
      <c r="E183" s="59"/>
      <c r="F183" s="59"/>
      <c r="G183" s="27" t="s">
        <v>14</v>
      </c>
      <c r="H183" s="39">
        <v>10000</v>
      </c>
      <c r="I183" s="3"/>
      <c r="J183" s="3"/>
      <c r="K183" s="3"/>
      <c r="L183" s="3"/>
      <c r="M183" s="3"/>
      <c r="N183" s="5"/>
      <c r="O183" s="2"/>
      <c r="P183" s="2"/>
      <c r="Q183" s="2"/>
    </row>
    <row r="184" spans="1:17" ht="12.75" customHeight="1">
      <c r="A184" s="15">
        <v>9</v>
      </c>
      <c r="B184" s="27" t="s">
        <v>135</v>
      </c>
      <c r="C184" s="27"/>
      <c r="D184" s="27"/>
      <c r="E184" s="27"/>
      <c r="F184" s="27"/>
      <c r="G184" s="27" t="s">
        <v>14</v>
      </c>
      <c r="H184" s="39">
        <v>133900</v>
      </c>
      <c r="I184" s="3"/>
      <c r="J184" s="3"/>
      <c r="K184" s="3"/>
      <c r="L184" s="3"/>
      <c r="M184" s="3"/>
      <c r="N184" s="5"/>
      <c r="O184" s="2"/>
      <c r="P184" s="2"/>
      <c r="Q184" s="2"/>
    </row>
    <row r="185" spans="1:17" ht="12.75" customHeight="1">
      <c r="A185" s="15">
        <v>10</v>
      </c>
      <c r="B185" s="27" t="s">
        <v>138</v>
      </c>
      <c r="C185" s="27"/>
      <c r="D185" s="27"/>
      <c r="E185" s="27"/>
      <c r="F185" s="27"/>
      <c r="G185" s="27" t="s">
        <v>14</v>
      </c>
      <c r="H185" s="39">
        <v>25800</v>
      </c>
      <c r="I185" s="3"/>
      <c r="J185" s="3"/>
      <c r="K185" s="3"/>
      <c r="L185" s="3"/>
      <c r="M185" s="3"/>
      <c r="N185" s="5"/>
      <c r="O185" s="2"/>
      <c r="P185" s="2"/>
      <c r="Q185" s="2"/>
    </row>
    <row r="186" spans="2:17" ht="12.75" customHeight="1">
      <c r="B186" s="61" t="s">
        <v>2</v>
      </c>
      <c r="C186" s="61"/>
      <c r="D186" s="61"/>
      <c r="E186" s="61"/>
      <c r="F186" s="61"/>
      <c r="G186" s="29"/>
      <c r="H186" s="40">
        <f>SUM(H175:H185)</f>
        <v>852081.48</v>
      </c>
      <c r="I186" s="3"/>
      <c r="J186" s="3"/>
      <c r="K186" s="3"/>
      <c r="L186" s="3"/>
      <c r="M186" s="3"/>
      <c r="N186" s="5"/>
      <c r="O186" s="2"/>
      <c r="P186" s="2"/>
      <c r="Q186" s="2"/>
    </row>
    <row r="187" spans="2:17" ht="12.75" customHeight="1">
      <c r="B187" s="29"/>
      <c r="C187" s="29"/>
      <c r="D187" s="29"/>
      <c r="E187" s="29"/>
      <c r="F187" s="29"/>
      <c r="G187" s="29"/>
      <c r="H187" s="40"/>
      <c r="I187" s="3"/>
      <c r="J187" s="3"/>
      <c r="K187" s="3"/>
      <c r="L187" s="3"/>
      <c r="M187" s="3"/>
      <c r="N187" s="5"/>
      <c r="O187" s="2"/>
      <c r="P187" s="2"/>
      <c r="Q187" s="2"/>
    </row>
    <row r="188" spans="2:17" ht="12.75" customHeight="1">
      <c r="B188" s="29"/>
      <c r="C188" s="29"/>
      <c r="D188" s="29"/>
      <c r="E188" s="29"/>
      <c r="F188" s="29"/>
      <c r="G188" s="29"/>
      <c r="H188" s="40"/>
      <c r="I188" s="3"/>
      <c r="J188" s="3"/>
      <c r="K188" s="3"/>
      <c r="L188" s="3"/>
      <c r="M188" s="3"/>
      <c r="N188" s="5"/>
      <c r="O188" s="2"/>
      <c r="P188" s="2"/>
      <c r="Q188" s="2"/>
    </row>
    <row r="189" spans="2:23" ht="12.75" customHeight="1">
      <c r="B189" s="59" t="s">
        <v>153</v>
      </c>
      <c r="C189" s="59"/>
      <c r="D189" s="59"/>
      <c r="E189" s="59"/>
      <c r="F189" s="59"/>
      <c r="G189" s="59"/>
      <c r="H189" s="59"/>
      <c r="I189" s="6"/>
      <c r="J189" s="6"/>
      <c r="K189" s="6"/>
      <c r="L189" s="6"/>
      <c r="M189" s="6"/>
      <c r="N189" s="8"/>
      <c r="O189" s="3"/>
      <c r="P189" s="3"/>
      <c r="Q189" s="3"/>
      <c r="R189" s="3"/>
      <c r="S189" s="3"/>
      <c r="T189" s="5"/>
      <c r="U189" s="2"/>
      <c r="V189" s="2"/>
      <c r="W189" s="2"/>
    </row>
    <row r="190" spans="2:23" ht="12.75" customHeight="1">
      <c r="B190" s="27"/>
      <c r="C190" s="27"/>
      <c r="D190" s="27"/>
      <c r="E190" s="27"/>
      <c r="F190" s="27"/>
      <c r="G190" s="27"/>
      <c r="H190" s="27"/>
      <c r="I190" s="6"/>
      <c r="J190" s="6"/>
      <c r="K190" s="6"/>
      <c r="L190" s="6"/>
      <c r="M190" s="6"/>
      <c r="N190" s="8"/>
      <c r="O190" s="3"/>
      <c r="P190" s="3"/>
      <c r="Q190" s="3"/>
      <c r="R190" s="3"/>
      <c r="S190" s="3"/>
      <c r="T190" s="5"/>
      <c r="U190" s="2"/>
      <c r="V190" s="2"/>
      <c r="W190" s="2"/>
    </row>
    <row r="191" spans="2:23" ht="12.75" customHeight="1">
      <c r="B191" s="27" t="s">
        <v>173</v>
      </c>
      <c r="C191" s="35"/>
      <c r="D191" s="35"/>
      <c r="E191" s="35"/>
      <c r="F191" s="35"/>
      <c r="G191" s="35"/>
      <c r="H191" s="35"/>
      <c r="I191" s="6"/>
      <c r="J191" s="6"/>
      <c r="K191" s="6"/>
      <c r="L191" s="6"/>
      <c r="M191" s="6"/>
      <c r="N191" s="8"/>
      <c r="O191" s="3"/>
      <c r="P191" s="3"/>
      <c r="Q191" s="3"/>
      <c r="R191" s="3"/>
      <c r="S191" s="3"/>
      <c r="T191" s="5"/>
      <c r="U191" s="2"/>
      <c r="V191" s="2"/>
      <c r="W191" s="2"/>
    </row>
    <row r="192" spans="2:23" ht="12.75" customHeight="1">
      <c r="B192" s="27"/>
      <c r="C192" s="35"/>
      <c r="D192" s="35"/>
      <c r="E192" s="35"/>
      <c r="F192" s="35"/>
      <c r="G192" s="35"/>
      <c r="H192" s="35"/>
      <c r="I192" s="6"/>
      <c r="J192" s="6"/>
      <c r="K192" s="6"/>
      <c r="L192" s="6"/>
      <c r="M192" s="6"/>
      <c r="N192" s="8"/>
      <c r="O192" s="3"/>
      <c r="P192" s="3"/>
      <c r="Q192" s="3"/>
      <c r="R192" s="3"/>
      <c r="S192" s="3"/>
      <c r="T192" s="5"/>
      <c r="U192" s="2"/>
      <c r="V192" s="2"/>
      <c r="W192" s="2"/>
    </row>
    <row r="193" spans="2:23" ht="12.75" customHeight="1">
      <c r="B193" s="27"/>
      <c r="C193" s="35"/>
      <c r="D193" s="35"/>
      <c r="E193" s="35"/>
      <c r="F193" s="35"/>
      <c r="G193" s="35"/>
      <c r="H193" s="35"/>
      <c r="I193" s="6"/>
      <c r="J193" s="6"/>
      <c r="K193" s="6"/>
      <c r="L193" s="6"/>
      <c r="M193" s="6"/>
      <c r="N193" s="8"/>
      <c r="O193" s="3"/>
      <c r="P193" s="3"/>
      <c r="Q193" s="3"/>
      <c r="R193" s="3"/>
      <c r="S193" s="3"/>
      <c r="T193" s="5"/>
      <c r="U193" s="2"/>
      <c r="V193" s="2"/>
      <c r="W193" s="2"/>
    </row>
    <row r="194" spans="2:23" ht="12.75" customHeight="1">
      <c r="B194" s="27"/>
      <c r="C194" s="27"/>
      <c r="D194" s="27"/>
      <c r="E194" s="27"/>
      <c r="F194" s="27"/>
      <c r="G194" s="27"/>
      <c r="H194" s="27"/>
      <c r="I194" s="6"/>
      <c r="J194" s="6"/>
      <c r="K194" s="6"/>
      <c r="L194" s="6"/>
      <c r="M194" s="6"/>
      <c r="N194" s="8"/>
      <c r="O194" s="3"/>
      <c r="P194" s="3"/>
      <c r="Q194" s="3"/>
      <c r="R194" s="3"/>
      <c r="S194" s="3"/>
      <c r="T194" s="5"/>
      <c r="U194" s="2"/>
      <c r="V194" s="2"/>
      <c r="W194" s="2"/>
    </row>
    <row r="195" spans="2:17" ht="12.75" customHeight="1">
      <c r="B195" s="29"/>
      <c r="C195" s="29"/>
      <c r="D195" s="29"/>
      <c r="E195" s="29"/>
      <c r="F195" s="29"/>
      <c r="G195" s="29"/>
      <c r="H195" s="39"/>
      <c r="I195" s="3"/>
      <c r="J195" s="3"/>
      <c r="K195" s="3"/>
      <c r="L195" s="3"/>
      <c r="M195" s="3"/>
      <c r="N195" s="5"/>
      <c r="O195" s="2"/>
      <c r="P195" s="2"/>
      <c r="Q195" s="2"/>
    </row>
    <row r="196" spans="2:17" ht="12.75" customHeight="1">
      <c r="B196" s="55" t="s">
        <v>142</v>
      </c>
      <c r="C196" s="52"/>
      <c r="D196" s="52"/>
      <c r="E196" s="52"/>
      <c r="F196" s="52"/>
      <c r="G196" s="53"/>
      <c r="H196" s="54"/>
      <c r="I196" s="3"/>
      <c r="J196" s="3"/>
      <c r="K196" s="3"/>
      <c r="L196" s="3"/>
      <c r="M196" s="3"/>
      <c r="N196" s="5"/>
      <c r="O196" s="2"/>
      <c r="P196" s="2"/>
      <c r="Q196" s="2"/>
    </row>
    <row r="197" spans="2:17" ht="12.75" customHeight="1">
      <c r="B197" s="61"/>
      <c r="C197" s="61"/>
      <c r="D197" s="61"/>
      <c r="E197" s="61"/>
      <c r="F197" s="61"/>
      <c r="G197" s="29"/>
      <c r="H197" s="39"/>
      <c r="I197" s="3"/>
      <c r="J197" s="3"/>
      <c r="K197" s="3"/>
      <c r="L197" s="3"/>
      <c r="M197" s="3"/>
      <c r="N197" s="5"/>
      <c r="O197" s="2"/>
      <c r="P197" s="2"/>
      <c r="Q197" s="2"/>
    </row>
    <row r="198" spans="1:17" ht="12.75" customHeight="1">
      <c r="A198">
        <v>1</v>
      </c>
      <c r="B198" s="59" t="s">
        <v>133</v>
      </c>
      <c r="C198" s="59"/>
      <c r="D198" s="59"/>
      <c r="E198" s="59"/>
      <c r="F198" s="59"/>
      <c r="G198" s="27" t="s">
        <v>14</v>
      </c>
      <c r="H198" s="40">
        <v>295413.24</v>
      </c>
      <c r="I198" s="3"/>
      <c r="J198" s="3"/>
      <c r="K198" s="3"/>
      <c r="L198" s="3"/>
      <c r="M198" s="3"/>
      <c r="N198" s="5"/>
      <c r="O198" s="2"/>
      <c r="P198" s="2"/>
      <c r="Q198" s="2"/>
    </row>
    <row r="199" spans="2:17" ht="12.75" customHeight="1">
      <c r="B199" s="27"/>
      <c r="C199" s="27"/>
      <c r="D199" s="27"/>
      <c r="E199" s="27"/>
      <c r="F199" s="27"/>
      <c r="G199" s="27"/>
      <c r="H199" s="40"/>
      <c r="I199" s="3"/>
      <c r="J199" s="3"/>
      <c r="K199" s="3"/>
      <c r="L199" s="3"/>
      <c r="M199" s="3"/>
      <c r="N199" s="5"/>
      <c r="O199" s="2"/>
      <c r="P199" s="2"/>
      <c r="Q199" s="2"/>
    </row>
    <row r="200" spans="2:23" ht="12.75" customHeight="1">
      <c r="B200" s="59" t="s">
        <v>174</v>
      </c>
      <c r="C200" s="59"/>
      <c r="D200" s="59"/>
      <c r="E200" s="59"/>
      <c r="F200" s="59"/>
      <c r="G200" s="59"/>
      <c r="H200" s="59"/>
      <c r="I200" s="10"/>
      <c r="J200" s="10"/>
      <c r="K200" s="10"/>
      <c r="L200" s="10"/>
      <c r="M200" s="10"/>
      <c r="N200" s="8"/>
      <c r="O200" s="3"/>
      <c r="P200" s="3"/>
      <c r="Q200" s="3"/>
      <c r="R200" s="3"/>
      <c r="S200" s="3"/>
      <c r="T200" s="5"/>
      <c r="U200" s="2"/>
      <c r="V200" s="2"/>
      <c r="W200" s="2"/>
    </row>
    <row r="201" spans="2:23" ht="12.75" customHeight="1">
      <c r="B201" s="27"/>
      <c r="C201" s="27"/>
      <c r="D201" s="27"/>
      <c r="E201" s="27"/>
      <c r="F201" s="27"/>
      <c r="G201" s="27"/>
      <c r="H201" s="27"/>
      <c r="I201" s="10"/>
      <c r="J201" s="10"/>
      <c r="K201" s="10"/>
      <c r="L201" s="10"/>
      <c r="M201" s="10"/>
      <c r="N201" s="8"/>
      <c r="O201" s="3"/>
      <c r="P201" s="3"/>
      <c r="Q201" s="3"/>
      <c r="R201" s="3"/>
      <c r="S201" s="3"/>
      <c r="T201" s="5"/>
      <c r="U201" s="2"/>
      <c r="V201" s="2"/>
      <c r="W201" s="2"/>
    </row>
    <row r="202" spans="2:23" ht="12.75" customHeight="1">
      <c r="B202" s="27"/>
      <c r="C202" s="27"/>
      <c r="D202" s="27"/>
      <c r="E202" s="27"/>
      <c r="F202" s="27"/>
      <c r="G202" s="27"/>
      <c r="H202" s="27"/>
      <c r="I202" s="10"/>
      <c r="J202" s="10"/>
      <c r="K202" s="10"/>
      <c r="L202" s="10"/>
      <c r="M202" s="10"/>
      <c r="N202" s="8"/>
      <c r="O202" s="3"/>
      <c r="P202" s="3"/>
      <c r="Q202" s="3"/>
      <c r="R202" s="3"/>
      <c r="S202" s="3"/>
      <c r="T202" s="5"/>
      <c r="U202" s="2"/>
      <c r="V202" s="2"/>
      <c r="W202" s="2"/>
    </row>
    <row r="203" spans="2:23" ht="12.75" customHeight="1">
      <c r="B203" s="27"/>
      <c r="C203" s="27"/>
      <c r="D203" s="27"/>
      <c r="E203" s="27"/>
      <c r="F203" s="27"/>
      <c r="G203" s="27"/>
      <c r="H203" s="27"/>
      <c r="I203" s="10"/>
      <c r="J203" s="10"/>
      <c r="K203" s="10"/>
      <c r="L203" s="10"/>
      <c r="M203" s="10"/>
      <c r="N203" s="8"/>
      <c r="O203" s="3"/>
      <c r="P203" s="3"/>
      <c r="Q203" s="3"/>
      <c r="R203" s="3"/>
      <c r="S203" s="3"/>
      <c r="T203" s="5"/>
      <c r="U203" s="2"/>
      <c r="V203" s="2"/>
      <c r="W203" s="2"/>
    </row>
    <row r="204" spans="2:17" ht="12.75" customHeight="1">
      <c r="B204" s="61" t="s">
        <v>129</v>
      </c>
      <c r="C204" s="61"/>
      <c r="D204" s="61"/>
      <c r="E204" s="61"/>
      <c r="F204" s="61"/>
      <c r="G204" s="29"/>
      <c r="H204" s="40">
        <f>H27+H61+H120+H142+H163+H186+H198</f>
        <v>62029893.11000001</v>
      </c>
      <c r="I204" s="3"/>
      <c r="J204" s="3"/>
      <c r="K204" s="3"/>
      <c r="L204" s="3"/>
      <c r="M204" s="3"/>
      <c r="N204" s="5"/>
      <c r="O204" s="2"/>
      <c r="P204" s="2"/>
      <c r="Q204" s="2"/>
    </row>
    <row r="205" spans="2:17" ht="12.75" customHeight="1">
      <c r="B205" s="61" t="s">
        <v>34</v>
      </c>
      <c r="C205" s="61"/>
      <c r="D205" s="61"/>
      <c r="E205" s="61"/>
      <c r="F205" s="61"/>
      <c r="G205" s="29"/>
      <c r="H205" s="39">
        <f>H28+H62+H121+H143</f>
        <v>2323402.72</v>
      </c>
      <c r="I205" s="3"/>
      <c r="J205" s="11"/>
      <c r="K205" s="3"/>
      <c r="L205" s="3"/>
      <c r="M205" s="3"/>
      <c r="N205" s="5"/>
      <c r="O205" s="2"/>
      <c r="P205" s="2"/>
      <c r="Q205" s="2"/>
    </row>
    <row r="206" spans="2:17" ht="12.75" customHeight="1">
      <c r="B206" s="61" t="s">
        <v>35</v>
      </c>
      <c r="C206" s="61"/>
      <c r="D206" s="61"/>
      <c r="E206" s="61"/>
      <c r="F206" s="61"/>
      <c r="G206" s="29"/>
      <c r="H206" s="39">
        <f>H29+H63+H122+H144</f>
        <v>3525723.7299999995</v>
      </c>
      <c r="I206" s="3"/>
      <c r="J206" s="11"/>
      <c r="K206" s="3"/>
      <c r="L206" s="3"/>
      <c r="M206" s="3"/>
      <c r="N206" s="5"/>
      <c r="O206" s="2"/>
      <c r="P206" s="2"/>
      <c r="Q206" s="2"/>
    </row>
    <row r="207" spans="2:17" ht="12.75" customHeight="1">
      <c r="B207" s="61" t="s">
        <v>39</v>
      </c>
      <c r="C207" s="61"/>
      <c r="D207" s="61"/>
      <c r="E207" s="61"/>
      <c r="F207" s="61"/>
      <c r="G207" s="29"/>
      <c r="H207" s="39">
        <f>H30+H64+H123+H145</f>
        <v>1476650.72</v>
      </c>
      <c r="I207" s="3"/>
      <c r="J207" s="11"/>
      <c r="K207" s="3"/>
      <c r="L207" s="3"/>
      <c r="M207" s="3"/>
      <c r="N207" s="5"/>
      <c r="O207" s="2"/>
      <c r="P207" s="2"/>
      <c r="Q207" s="2"/>
    </row>
    <row r="208" spans="2:17" ht="12.75" customHeight="1">
      <c r="B208" s="61" t="s">
        <v>30</v>
      </c>
      <c r="C208" s="61"/>
      <c r="D208" s="61"/>
      <c r="E208" s="61"/>
      <c r="F208" s="61"/>
      <c r="G208" s="29"/>
      <c r="H208" s="39">
        <f>H146</f>
        <v>36895.88</v>
      </c>
      <c r="I208" s="3"/>
      <c r="J208" s="3"/>
      <c r="K208" s="3"/>
      <c r="L208" s="3"/>
      <c r="M208" s="3"/>
      <c r="N208" s="5"/>
      <c r="O208" s="2"/>
      <c r="P208" s="2"/>
      <c r="Q208" s="2"/>
    </row>
    <row r="209" spans="2:17" ht="12.75" customHeight="1">
      <c r="B209" s="61" t="s">
        <v>33</v>
      </c>
      <c r="C209" s="61"/>
      <c r="D209" s="61"/>
      <c r="E209" s="61"/>
      <c r="F209" s="61"/>
      <c r="G209" s="29"/>
      <c r="H209" s="39">
        <f>H31</f>
        <v>47080</v>
      </c>
      <c r="I209" s="3"/>
      <c r="J209" s="11"/>
      <c r="K209" s="3"/>
      <c r="L209" s="3"/>
      <c r="M209" s="3"/>
      <c r="N209" s="5"/>
      <c r="O209" s="2"/>
      <c r="P209" s="2"/>
      <c r="Q209" s="2"/>
    </row>
    <row r="210" spans="2:17" ht="12.75" customHeight="1">
      <c r="B210" s="61" t="s">
        <v>32</v>
      </c>
      <c r="C210" s="61"/>
      <c r="D210" s="61"/>
      <c r="E210" s="61"/>
      <c r="F210" s="61"/>
      <c r="G210" s="29"/>
      <c r="H210" s="39">
        <f>H32</f>
        <v>27593.24</v>
      </c>
      <c r="I210" s="3"/>
      <c r="J210" s="3"/>
      <c r="K210" s="3"/>
      <c r="L210" s="3"/>
      <c r="M210" s="3"/>
      <c r="N210" s="5"/>
      <c r="O210" s="2"/>
      <c r="P210" s="2"/>
      <c r="Q210" s="2"/>
    </row>
    <row r="211" spans="2:17" ht="17.25" customHeight="1">
      <c r="B211" s="80" t="s">
        <v>29</v>
      </c>
      <c r="C211" s="80"/>
      <c r="D211" s="80"/>
      <c r="E211" s="80"/>
      <c r="F211" s="80"/>
      <c r="G211" s="83">
        <f>H33+H65+H124+H147+H163+H186+H198</f>
        <v>69467239.39999999</v>
      </c>
      <c r="H211" s="66"/>
      <c r="I211" s="3"/>
      <c r="J211" s="3"/>
      <c r="K211" s="3"/>
      <c r="L211" s="3"/>
      <c r="M211" s="3"/>
      <c r="N211" s="5"/>
      <c r="O211" s="2"/>
      <c r="P211" s="2"/>
      <c r="Q211" s="2"/>
    </row>
    <row r="212" spans="2:11" ht="12.75" customHeight="1">
      <c r="B212" s="27"/>
      <c r="C212" s="27"/>
      <c r="D212" s="27"/>
      <c r="E212" s="27"/>
      <c r="F212" s="27"/>
      <c r="G212" s="27"/>
      <c r="H212" s="31"/>
      <c r="I212" s="2"/>
      <c r="J212" s="2"/>
      <c r="K212" s="2"/>
    </row>
    <row r="213" spans="2:8" ht="15">
      <c r="B213" s="19"/>
      <c r="C213" s="19" t="s">
        <v>7</v>
      </c>
      <c r="D213" s="19"/>
      <c r="E213" s="19"/>
      <c r="F213" s="19"/>
      <c r="G213" s="19"/>
      <c r="H213" s="19"/>
    </row>
    <row r="214" spans="2:8" ht="17.25" customHeight="1">
      <c r="B214" s="70" t="s">
        <v>12</v>
      </c>
      <c r="C214" s="71"/>
      <c r="D214" s="71"/>
      <c r="E214" s="71"/>
      <c r="F214" s="71"/>
      <c r="G214" s="42"/>
      <c r="H214" s="40"/>
    </row>
    <row r="215" spans="2:8" ht="12.75" customHeight="1">
      <c r="B215" s="41" t="s">
        <v>8</v>
      </c>
      <c r="C215" s="41"/>
      <c r="D215" s="41"/>
      <c r="E215" s="41"/>
      <c r="F215" s="41"/>
      <c r="G215" s="41"/>
      <c r="H215" s="41"/>
    </row>
    <row r="216" spans="1:8" ht="14.25" customHeight="1">
      <c r="A216" s="4">
        <v>1</v>
      </c>
      <c r="B216" s="69" t="s">
        <v>119</v>
      </c>
      <c r="C216" s="69"/>
      <c r="D216" s="69"/>
      <c r="E216" s="69"/>
      <c r="F216" s="69"/>
      <c r="G216" s="32" t="s">
        <v>14</v>
      </c>
      <c r="H216" s="43">
        <v>26000</v>
      </c>
    </row>
    <row r="217" spans="1:8" ht="15.75" customHeight="1">
      <c r="A217" s="4">
        <v>2</v>
      </c>
      <c r="B217" s="79" t="s">
        <v>120</v>
      </c>
      <c r="C217" s="79"/>
      <c r="D217" s="79"/>
      <c r="E217" s="79"/>
      <c r="F217" s="79"/>
      <c r="G217" s="32" t="s">
        <v>14</v>
      </c>
      <c r="H217" s="43">
        <v>8387664</v>
      </c>
    </row>
    <row r="218" spans="1:8" ht="15">
      <c r="A218" s="4">
        <v>3</v>
      </c>
      <c r="B218" s="72" t="s">
        <v>121</v>
      </c>
      <c r="C218" s="72"/>
      <c r="D218" s="72"/>
      <c r="E218" s="72"/>
      <c r="F218" s="72"/>
      <c r="G218" s="32" t="s">
        <v>14</v>
      </c>
      <c r="H218" s="43">
        <v>603056</v>
      </c>
    </row>
    <row r="219" spans="1:8" ht="15" customHeight="1">
      <c r="A219" s="4">
        <v>4</v>
      </c>
      <c r="B219" s="72" t="s">
        <v>122</v>
      </c>
      <c r="C219" s="72"/>
      <c r="D219" s="72"/>
      <c r="E219" s="72"/>
      <c r="F219" s="72"/>
      <c r="G219" s="32" t="s">
        <v>14</v>
      </c>
      <c r="H219" s="43">
        <v>683050</v>
      </c>
    </row>
    <row r="220" spans="2:8" ht="15" customHeight="1">
      <c r="B220" s="44"/>
      <c r="C220" s="44"/>
      <c r="D220" s="44"/>
      <c r="E220" s="44"/>
      <c r="F220" s="44"/>
      <c r="G220" s="44"/>
      <c r="H220" s="43"/>
    </row>
    <row r="221" spans="2:8" ht="15.75" customHeight="1">
      <c r="B221" s="68" t="s">
        <v>31</v>
      </c>
      <c r="C221" s="68"/>
      <c r="D221" s="68"/>
      <c r="E221" s="68"/>
      <c r="F221" s="68"/>
      <c r="G221" s="34"/>
      <c r="H221" s="45">
        <f>SUM(H216:H219)</f>
        <v>9699770</v>
      </c>
    </row>
    <row r="222" spans="2:8" ht="15.75" customHeight="1">
      <c r="B222" s="34"/>
      <c r="C222" s="34"/>
      <c r="D222" s="34"/>
      <c r="E222" s="34"/>
      <c r="F222" s="34"/>
      <c r="G222" s="34"/>
      <c r="H222" s="45"/>
    </row>
    <row r="223" spans="2:23" ht="12.75" customHeight="1">
      <c r="B223" s="59" t="s">
        <v>175</v>
      </c>
      <c r="C223" s="59"/>
      <c r="D223" s="59"/>
      <c r="E223" s="59"/>
      <c r="F223" s="59"/>
      <c r="G223" s="59"/>
      <c r="H223" s="59"/>
      <c r="I223" s="6"/>
      <c r="J223" s="6"/>
      <c r="K223" s="6"/>
      <c r="L223" s="6"/>
      <c r="M223" s="6"/>
      <c r="N223" s="8"/>
      <c r="O223" s="3"/>
      <c r="P223" s="3"/>
      <c r="Q223" s="3"/>
      <c r="R223" s="3"/>
      <c r="S223" s="3"/>
      <c r="T223" s="5"/>
      <c r="U223" s="2"/>
      <c r="V223" s="2"/>
      <c r="W223" s="2"/>
    </row>
    <row r="224" spans="2:23" ht="12.75" customHeight="1">
      <c r="B224" s="27"/>
      <c r="C224" s="27"/>
      <c r="D224" s="27"/>
      <c r="E224" s="27"/>
      <c r="F224" s="27"/>
      <c r="G224" s="27"/>
      <c r="H224" s="27"/>
      <c r="I224" s="6"/>
      <c r="J224" s="6"/>
      <c r="K224" s="6"/>
      <c r="L224" s="6"/>
      <c r="M224" s="6"/>
      <c r="N224" s="8"/>
      <c r="O224" s="3"/>
      <c r="P224" s="3"/>
      <c r="Q224" s="3"/>
      <c r="R224" s="3"/>
      <c r="S224" s="3"/>
      <c r="T224" s="5"/>
      <c r="U224" s="2"/>
      <c r="V224" s="2"/>
      <c r="W224" s="2"/>
    </row>
    <row r="225" spans="2:8" s="14" customFormat="1" ht="15.75" customHeight="1">
      <c r="B225" s="32"/>
      <c r="C225" s="32"/>
      <c r="D225" s="32"/>
      <c r="E225" s="32"/>
      <c r="F225" s="32"/>
      <c r="G225" s="32"/>
      <c r="H225" s="46"/>
    </row>
    <row r="226" spans="2:8" ht="15">
      <c r="B226" s="73" t="s">
        <v>154</v>
      </c>
      <c r="C226" s="68"/>
      <c r="D226" s="68"/>
      <c r="E226" s="68"/>
      <c r="F226" s="68"/>
      <c r="G226" s="32"/>
      <c r="H226" s="19"/>
    </row>
    <row r="227" spans="2:8" ht="15">
      <c r="B227" s="48"/>
      <c r="C227" s="34"/>
      <c r="D227" s="34"/>
      <c r="E227" s="34"/>
      <c r="F227" s="34"/>
      <c r="G227" s="32"/>
      <c r="H227" s="19"/>
    </row>
    <row r="228" spans="2:8" ht="15">
      <c r="B228" s="69" t="s">
        <v>130</v>
      </c>
      <c r="C228" s="69"/>
      <c r="D228" s="69"/>
      <c r="E228" s="69"/>
      <c r="F228" s="69"/>
      <c r="G228" s="32" t="s">
        <v>14</v>
      </c>
      <c r="H228" s="43">
        <v>421348.92</v>
      </c>
    </row>
    <row r="229" spans="2:8" ht="15">
      <c r="B229" s="69" t="s">
        <v>20</v>
      </c>
      <c r="C229" s="69"/>
      <c r="D229" s="69"/>
      <c r="E229" s="69"/>
      <c r="F229" s="69"/>
      <c r="G229" s="32" t="s">
        <v>14</v>
      </c>
      <c r="H229" s="43">
        <v>74869.81</v>
      </c>
    </row>
    <row r="230" spans="2:8" ht="15">
      <c r="B230" s="69" t="s">
        <v>21</v>
      </c>
      <c r="C230" s="69"/>
      <c r="D230" s="69"/>
      <c r="E230" s="69"/>
      <c r="F230" s="69"/>
      <c r="G230" s="32" t="s">
        <v>14</v>
      </c>
      <c r="H230" s="43">
        <v>42558.02</v>
      </c>
    </row>
    <row r="231" spans="2:8" ht="15">
      <c r="B231" s="69" t="s">
        <v>40</v>
      </c>
      <c r="C231" s="69"/>
      <c r="D231" s="69"/>
      <c r="E231" s="69"/>
      <c r="F231" s="69"/>
      <c r="G231" s="32" t="s">
        <v>14</v>
      </c>
      <c r="H231" s="49">
        <v>9657.34</v>
      </c>
    </row>
    <row r="232" spans="2:8" ht="15">
      <c r="B232" s="69" t="s">
        <v>28</v>
      </c>
      <c r="C232" s="69"/>
      <c r="D232" s="69"/>
      <c r="E232" s="69"/>
      <c r="F232" s="69"/>
      <c r="G232" s="32" t="s">
        <v>14</v>
      </c>
      <c r="H232" s="49">
        <v>13515.76</v>
      </c>
    </row>
    <row r="233" spans="2:8" ht="15">
      <c r="B233" s="68" t="s">
        <v>23</v>
      </c>
      <c r="C233" s="68"/>
      <c r="D233" s="68"/>
      <c r="E233" s="68"/>
      <c r="F233" s="68"/>
      <c r="G233" s="32"/>
      <c r="H233" s="50">
        <f>SUM(H228:H232)</f>
        <v>561949.85</v>
      </c>
    </row>
    <row r="234" spans="2:8" ht="15">
      <c r="B234" s="34"/>
      <c r="C234" s="34"/>
      <c r="D234" s="34"/>
      <c r="E234" s="34"/>
      <c r="F234" s="34"/>
      <c r="G234" s="32"/>
      <c r="H234" s="50"/>
    </row>
    <row r="235" spans="2:8" ht="15">
      <c r="B235" s="73" t="s">
        <v>155</v>
      </c>
      <c r="C235" s="68"/>
      <c r="D235" s="68"/>
      <c r="E235" s="68"/>
      <c r="F235" s="68"/>
      <c r="G235" s="32"/>
      <c r="H235" s="50"/>
    </row>
    <row r="236" spans="2:8" ht="15">
      <c r="B236" s="48"/>
      <c r="C236" s="34"/>
      <c r="D236" s="34"/>
      <c r="E236" s="34"/>
      <c r="F236" s="34"/>
      <c r="G236" s="32"/>
      <c r="H236" s="50"/>
    </row>
    <row r="237" spans="2:8" ht="15">
      <c r="B237" s="69" t="s">
        <v>131</v>
      </c>
      <c r="C237" s="69"/>
      <c r="D237" s="69"/>
      <c r="E237" s="69"/>
      <c r="F237" s="69"/>
      <c r="G237" s="32" t="s">
        <v>14</v>
      </c>
      <c r="H237" s="43">
        <v>866079.22</v>
      </c>
    </row>
    <row r="238" spans="2:8" ht="15">
      <c r="B238" s="32" t="s">
        <v>134</v>
      </c>
      <c r="C238" s="32"/>
      <c r="D238" s="32"/>
      <c r="E238" s="32"/>
      <c r="F238" s="32"/>
      <c r="G238" s="32" t="s">
        <v>14</v>
      </c>
      <c r="H238" s="43">
        <v>20954.53</v>
      </c>
    </row>
    <row r="239" spans="2:8" ht="15">
      <c r="B239" s="69" t="s">
        <v>24</v>
      </c>
      <c r="C239" s="69"/>
      <c r="D239" s="69"/>
      <c r="E239" s="69"/>
      <c r="F239" s="69"/>
      <c r="G239" s="32" t="s">
        <v>14</v>
      </c>
      <c r="H239" s="43">
        <v>237097.07</v>
      </c>
    </row>
    <row r="240" spans="2:8" ht="15">
      <c r="B240" s="69" t="s">
        <v>25</v>
      </c>
      <c r="C240" s="69"/>
      <c r="D240" s="69"/>
      <c r="E240" s="69"/>
      <c r="F240" s="69"/>
      <c r="G240" s="32" t="s">
        <v>14</v>
      </c>
      <c r="H240" s="43">
        <v>283531.79</v>
      </c>
    </row>
    <row r="241" spans="2:8" ht="15">
      <c r="B241" s="69" t="s">
        <v>41</v>
      </c>
      <c r="C241" s="69"/>
      <c r="D241" s="69"/>
      <c r="E241" s="69"/>
      <c r="F241" s="69"/>
      <c r="G241" s="32" t="s">
        <v>14</v>
      </c>
      <c r="H241" s="43">
        <v>244327.94</v>
      </c>
    </row>
    <row r="242" spans="2:8" ht="15">
      <c r="B242" s="69" t="s">
        <v>27</v>
      </c>
      <c r="C242" s="69"/>
      <c r="D242" s="69"/>
      <c r="E242" s="69"/>
      <c r="F242" s="69"/>
      <c r="G242" s="32" t="s">
        <v>14</v>
      </c>
      <c r="H242" s="43">
        <v>82824.44</v>
      </c>
    </row>
    <row r="243" spans="2:8" ht="15">
      <c r="B243" s="68" t="s">
        <v>26</v>
      </c>
      <c r="C243" s="68"/>
      <c r="D243" s="68"/>
      <c r="E243" s="68"/>
      <c r="F243" s="68"/>
      <c r="G243" s="32"/>
      <c r="H243" s="50">
        <f>SUM(H237:H242)</f>
        <v>1734814.99</v>
      </c>
    </row>
    <row r="244" spans="2:8" ht="15">
      <c r="B244" s="34"/>
      <c r="C244" s="34"/>
      <c r="D244" s="34"/>
      <c r="E244" s="34"/>
      <c r="F244" s="34"/>
      <c r="G244" s="32"/>
      <c r="H244" s="50"/>
    </row>
    <row r="245" spans="2:8" ht="15">
      <c r="B245" s="34"/>
      <c r="C245" s="34"/>
      <c r="D245" s="34"/>
      <c r="E245" s="34"/>
      <c r="F245" s="34"/>
      <c r="G245" s="32"/>
      <c r="H245" s="50"/>
    </row>
    <row r="246" spans="2:8" ht="15">
      <c r="B246" s="81" t="s">
        <v>143</v>
      </c>
      <c r="C246" s="82"/>
      <c r="D246" s="82"/>
      <c r="E246" s="82"/>
      <c r="F246" s="82"/>
      <c r="G246" s="88">
        <f>G211+H221+H233+H243</f>
        <v>81463774.23999998</v>
      </c>
      <c r="H246" s="66"/>
    </row>
    <row r="247" spans="2:8" ht="15">
      <c r="B247" s="34"/>
      <c r="C247" s="34"/>
      <c r="D247" s="34"/>
      <c r="E247" s="34"/>
      <c r="F247" s="34"/>
      <c r="G247" s="32"/>
      <c r="H247" s="50"/>
    </row>
    <row r="248" spans="2:8" ht="15">
      <c r="B248" s="34"/>
      <c r="C248" s="34"/>
      <c r="D248" s="34"/>
      <c r="E248" s="34"/>
      <c r="F248" s="34"/>
      <c r="G248" s="32"/>
      <c r="H248" s="50"/>
    </row>
    <row r="249" spans="2:9" ht="12.75">
      <c r="B249" s="62" t="s">
        <v>156</v>
      </c>
      <c r="C249" s="61"/>
      <c r="D249" s="61"/>
      <c r="E249" s="61"/>
      <c r="F249" s="61"/>
      <c r="G249" s="61"/>
      <c r="H249" s="61"/>
      <c r="I249" s="9"/>
    </row>
    <row r="250" spans="2:9" ht="12.75">
      <c r="B250" s="61"/>
      <c r="C250" s="61"/>
      <c r="D250" s="61"/>
      <c r="E250" s="61"/>
      <c r="F250" s="61"/>
      <c r="G250" s="61"/>
      <c r="H250" s="61"/>
      <c r="I250" s="9"/>
    </row>
    <row r="251" spans="2:9" ht="14.25">
      <c r="B251" s="29"/>
      <c r="C251" s="29"/>
      <c r="D251" s="29"/>
      <c r="E251" s="29"/>
      <c r="F251" s="29"/>
      <c r="G251" s="29"/>
      <c r="H251" s="29"/>
      <c r="I251" s="9"/>
    </row>
    <row r="252" spans="2:9" ht="15">
      <c r="B252" s="59" t="s">
        <v>157</v>
      </c>
      <c r="C252" s="59"/>
      <c r="D252" s="59"/>
      <c r="E252" s="59"/>
      <c r="F252" s="59"/>
      <c r="G252" s="59"/>
      <c r="H252" s="59"/>
      <c r="I252" s="9"/>
    </row>
    <row r="253" spans="2:9" ht="14.25">
      <c r="B253" s="47"/>
      <c r="C253" s="47"/>
      <c r="D253" s="47"/>
      <c r="E253" s="47"/>
      <c r="F253" s="47"/>
      <c r="G253" s="47"/>
      <c r="H253" s="47"/>
      <c r="I253" s="9"/>
    </row>
    <row r="254" spans="2:8" ht="12.75" customHeight="1">
      <c r="B254" s="69" t="s">
        <v>36</v>
      </c>
      <c r="C254" s="69"/>
      <c r="D254" s="69"/>
      <c r="E254" s="69"/>
      <c r="F254" s="69"/>
      <c r="G254" s="32"/>
      <c r="H254" s="43">
        <v>380289.54</v>
      </c>
    </row>
    <row r="255" spans="2:8" ht="15">
      <c r="B255" s="69" t="s">
        <v>165</v>
      </c>
      <c r="C255" s="69"/>
      <c r="D255" s="69"/>
      <c r="E255" s="69"/>
      <c r="F255" s="69"/>
      <c r="G255" s="32"/>
      <c r="H255" s="43">
        <v>1749294</v>
      </c>
    </row>
    <row r="256" spans="2:8" ht="15">
      <c r="B256" s="69" t="s">
        <v>37</v>
      </c>
      <c r="C256" s="69"/>
      <c r="D256" s="69"/>
      <c r="E256" s="69"/>
      <c r="F256" s="69"/>
      <c r="G256" s="32"/>
      <c r="H256" s="43">
        <v>7181.16</v>
      </c>
    </row>
    <row r="257" spans="2:8" ht="15">
      <c r="B257" s="69" t="s">
        <v>38</v>
      </c>
      <c r="C257" s="69"/>
      <c r="D257" s="69"/>
      <c r="E257" s="69"/>
      <c r="F257" s="69"/>
      <c r="G257" s="32"/>
      <c r="H257" s="43">
        <v>264.14</v>
      </c>
    </row>
    <row r="258" spans="2:8" ht="15">
      <c r="B258" s="51" t="s">
        <v>126</v>
      </c>
      <c r="C258" s="51" t="s">
        <v>7</v>
      </c>
      <c r="D258" s="51"/>
      <c r="E258" s="51"/>
      <c r="F258" s="51"/>
      <c r="G258" s="51"/>
      <c r="H258" s="43">
        <v>600219.3</v>
      </c>
    </row>
    <row r="259" spans="2:8" ht="15">
      <c r="B259" s="84" t="s">
        <v>147</v>
      </c>
      <c r="C259" s="84"/>
      <c r="D259" s="84"/>
      <c r="E259" s="84"/>
      <c r="F259" s="84"/>
      <c r="G259" s="32"/>
      <c r="H259" s="43">
        <v>7495</v>
      </c>
    </row>
    <row r="260" spans="2:8" ht="15">
      <c r="B260" s="84" t="s">
        <v>125</v>
      </c>
      <c r="C260" s="84"/>
      <c r="D260" s="84"/>
      <c r="E260" s="84"/>
      <c r="F260" s="84"/>
      <c r="G260" s="19"/>
      <c r="H260" s="49">
        <v>3196.5</v>
      </c>
    </row>
    <row r="261" spans="2:8" ht="14.25">
      <c r="B261" s="61" t="s">
        <v>22</v>
      </c>
      <c r="C261" s="61"/>
      <c r="D261" s="61"/>
      <c r="E261" s="61"/>
      <c r="F261" s="61"/>
      <c r="G261" s="47"/>
      <c r="H261" s="85">
        <f>SUM(H254:H260)</f>
        <v>2747939.6400000006</v>
      </c>
    </row>
    <row r="262" spans="2:8" ht="14.25">
      <c r="B262" s="87"/>
      <c r="C262" s="87"/>
      <c r="D262" s="87"/>
      <c r="E262" s="87"/>
      <c r="F262" s="87"/>
      <c r="G262" s="47"/>
      <c r="H262" s="86"/>
    </row>
    <row r="263" spans="2:8" ht="15">
      <c r="B263" s="19"/>
      <c r="C263" s="19"/>
      <c r="D263" s="19"/>
      <c r="E263" s="19"/>
      <c r="F263" s="19"/>
      <c r="G263" s="19"/>
      <c r="H263" s="19"/>
    </row>
    <row r="264" spans="2:8" ht="15">
      <c r="B264" s="35"/>
      <c r="C264" s="35"/>
      <c r="D264" s="35"/>
      <c r="E264" s="35"/>
      <c r="F264" s="35"/>
      <c r="G264" s="35"/>
      <c r="H264" s="35"/>
    </row>
    <row r="265" spans="2:8" ht="15">
      <c r="B265" s="35"/>
      <c r="C265" s="35"/>
      <c r="D265" s="35"/>
      <c r="E265" s="35"/>
      <c r="F265" s="35"/>
      <c r="G265" s="35"/>
      <c r="H265" s="35"/>
    </row>
    <row r="266" spans="2:8" ht="12.75">
      <c r="B266" s="56"/>
      <c r="C266" s="18"/>
      <c r="D266" s="18"/>
      <c r="E266" s="18"/>
      <c r="F266" s="18"/>
      <c r="G266" s="18"/>
      <c r="H266" s="18"/>
    </row>
    <row r="267" spans="2:8" ht="12.75">
      <c r="B267" s="57"/>
      <c r="C267" s="17"/>
      <c r="D267" s="17"/>
      <c r="E267" s="17"/>
      <c r="F267" s="17"/>
      <c r="G267" s="17"/>
      <c r="H267" s="17"/>
    </row>
    <row r="268" spans="2:8" ht="12.75">
      <c r="B268" s="17"/>
      <c r="C268" s="17"/>
      <c r="D268" s="17"/>
      <c r="E268" s="17"/>
      <c r="F268" s="17"/>
      <c r="G268" s="17"/>
      <c r="H268" s="17"/>
    </row>
    <row r="269" spans="2:8" ht="12.75">
      <c r="B269" s="17"/>
      <c r="C269" s="17"/>
      <c r="D269" s="17"/>
      <c r="E269" s="17"/>
      <c r="F269" s="17"/>
      <c r="G269" s="17"/>
      <c r="H269" s="17"/>
    </row>
    <row r="270" spans="2:8" ht="12.75">
      <c r="B270" s="17"/>
      <c r="C270" s="17"/>
      <c r="D270" s="17"/>
      <c r="E270" s="17"/>
      <c r="F270" s="17"/>
      <c r="G270" s="17"/>
      <c r="H270" s="17"/>
    </row>
  </sheetData>
  <sheetProtection/>
  <mergeCells count="174">
    <mergeCell ref="B256:F256"/>
    <mergeCell ref="B243:F243"/>
    <mergeCell ref="G246:H246"/>
    <mergeCell ref="B197:F197"/>
    <mergeCell ref="B241:F241"/>
    <mergeCell ref="B257:F257"/>
    <mergeCell ref="B240:F240"/>
    <mergeCell ref="B259:F259"/>
    <mergeCell ref="H261:H262"/>
    <mergeCell ref="B261:F262"/>
    <mergeCell ref="B232:F232"/>
    <mergeCell ref="B260:F260"/>
    <mergeCell ref="B242:F242"/>
    <mergeCell ref="B177:F177"/>
    <mergeCell ref="B183:F183"/>
    <mergeCell ref="B198:F198"/>
    <mergeCell ref="B179:F179"/>
    <mergeCell ref="B205:F205"/>
    <mergeCell ref="B210:F210"/>
    <mergeCell ref="B206:F206"/>
    <mergeCell ref="B180:F180"/>
    <mergeCell ref="B178:F178"/>
    <mergeCell ref="B189:H189"/>
    <mergeCell ref="B165:H165"/>
    <mergeCell ref="B176:F176"/>
    <mergeCell ref="B207:F207"/>
    <mergeCell ref="B216:F216"/>
    <mergeCell ref="B217:F217"/>
    <mergeCell ref="B219:F219"/>
    <mergeCell ref="B200:H200"/>
    <mergeCell ref="B181:F181"/>
    <mergeCell ref="B211:F211"/>
    <mergeCell ref="B208:F208"/>
    <mergeCell ref="B173:H173"/>
    <mergeCell ref="B204:F204"/>
    <mergeCell ref="B182:F182"/>
    <mergeCell ref="B121:F121"/>
    <mergeCell ref="B186:F186"/>
    <mergeCell ref="B123:F123"/>
    <mergeCell ref="B125:F125"/>
    <mergeCell ref="B136:F136"/>
    <mergeCell ref="B127:F127"/>
    <mergeCell ref="B126:H126"/>
    <mergeCell ref="B19:F19"/>
    <mergeCell ref="B124:F124"/>
    <mergeCell ref="B98:F98"/>
    <mergeCell ref="B92:F92"/>
    <mergeCell ref="B101:F101"/>
    <mergeCell ref="B122:F122"/>
    <mergeCell ref="B120:F120"/>
    <mergeCell ref="B99:F99"/>
    <mergeCell ref="B108:F108"/>
    <mergeCell ref="B96:F96"/>
    <mergeCell ref="B22:F22"/>
    <mergeCell ref="B5:H6"/>
    <mergeCell ref="B43:H43"/>
    <mergeCell ref="B45:H45"/>
    <mergeCell ref="B31:F31"/>
    <mergeCell ref="B10:H10"/>
    <mergeCell ref="B12:H12"/>
    <mergeCell ref="B13:H13"/>
    <mergeCell ref="B15:F15"/>
    <mergeCell ref="B18:F18"/>
    <mergeCell ref="B50:F50"/>
    <mergeCell ref="B58:F58"/>
    <mergeCell ref="B21:F21"/>
    <mergeCell ref="B16:F16"/>
    <mergeCell ref="B23:F23"/>
    <mergeCell ref="B24:F24"/>
    <mergeCell ref="B26:F26"/>
    <mergeCell ref="B17:F17"/>
    <mergeCell ref="B20:F20"/>
    <mergeCell ref="B25:F25"/>
    <mergeCell ref="B35:H35"/>
    <mergeCell ref="B29:F29"/>
    <mergeCell ref="B48:F48"/>
    <mergeCell ref="B49:F49"/>
    <mergeCell ref="B47:F47"/>
    <mergeCell ref="B37:H37"/>
    <mergeCell ref="B34:F34"/>
    <mergeCell ref="B233:F233"/>
    <mergeCell ref="B231:F231"/>
    <mergeCell ref="B254:F254"/>
    <mergeCell ref="B255:F255"/>
    <mergeCell ref="B237:F237"/>
    <mergeCell ref="B239:F239"/>
    <mergeCell ref="B246:F246"/>
    <mergeCell ref="B252:H252"/>
    <mergeCell ref="B249:H250"/>
    <mergeCell ref="B235:F235"/>
    <mergeCell ref="B230:F230"/>
    <mergeCell ref="B228:F228"/>
    <mergeCell ref="B229:F229"/>
    <mergeCell ref="B221:F221"/>
    <mergeCell ref="B223:H223"/>
    <mergeCell ref="B209:F209"/>
    <mergeCell ref="B214:F214"/>
    <mergeCell ref="B218:F218"/>
    <mergeCell ref="B226:F226"/>
    <mergeCell ref="G211:H211"/>
    <mergeCell ref="B54:F54"/>
    <mergeCell ref="B56:F56"/>
    <mergeCell ref="B27:F27"/>
    <mergeCell ref="B33:F33"/>
    <mergeCell ref="B38:H38"/>
    <mergeCell ref="B28:F28"/>
    <mergeCell ref="B32:F32"/>
    <mergeCell ref="B30:F30"/>
    <mergeCell ref="B51:F51"/>
    <mergeCell ref="B53:F53"/>
    <mergeCell ref="B65:F65"/>
    <mergeCell ref="B86:F86"/>
    <mergeCell ref="B85:F85"/>
    <mergeCell ref="B59:F59"/>
    <mergeCell ref="B57:F57"/>
    <mergeCell ref="B64:F64"/>
    <mergeCell ref="B68:H68"/>
    <mergeCell ref="B83:F83"/>
    <mergeCell ref="B77:F77"/>
    <mergeCell ref="B80:F80"/>
    <mergeCell ref="B52:F52"/>
    <mergeCell ref="B55:F55"/>
    <mergeCell ref="B88:F88"/>
    <mergeCell ref="B87:F87"/>
    <mergeCell ref="B91:F91"/>
    <mergeCell ref="B81:F81"/>
    <mergeCell ref="B82:F82"/>
    <mergeCell ref="B75:H75"/>
    <mergeCell ref="B84:F84"/>
    <mergeCell ref="B63:F63"/>
    <mergeCell ref="B73:H73"/>
    <mergeCell ref="I159:M159"/>
    <mergeCell ref="B60:F60"/>
    <mergeCell ref="B79:F79"/>
    <mergeCell ref="B62:F62"/>
    <mergeCell ref="B61:F61"/>
    <mergeCell ref="B159:H159"/>
    <mergeCell ref="B78:F78"/>
    <mergeCell ref="B93:F93"/>
    <mergeCell ref="B144:F144"/>
    <mergeCell ref="B89:F89"/>
    <mergeCell ref="B142:F142"/>
    <mergeCell ref="B128:H128"/>
    <mergeCell ref="B138:H138"/>
    <mergeCell ref="B90:F90"/>
    <mergeCell ref="B95:F95"/>
    <mergeCell ref="B97:F97"/>
    <mergeCell ref="B117:F117"/>
    <mergeCell ref="B110:F110"/>
    <mergeCell ref="B111:F111"/>
    <mergeCell ref="I126:M126"/>
    <mergeCell ref="B118:F118"/>
    <mergeCell ref="B115:F115"/>
    <mergeCell ref="B112:F112"/>
    <mergeCell ref="B175:F175"/>
    <mergeCell ref="B161:F161"/>
    <mergeCell ref="B146:F146"/>
    <mergeCell ref="B157:F157"/>
    <mergeCell ref="B162:F162"/>
    <mergeCell ref="B94:F94"/>
    <mergeCell ref="B100:F100"/>
    <mergeCell ref="B141:F141"/>
    <mergeCell ref="B147:F147"/>
    <mergeCell ref="B109:F109"/>
    <mergeCell ref="B140:F140"/>
    <mergeCell ref="B113:F113"/>
    <mergeCell ref="B163:F163"/>
    <mergeCell ref="B145:F145"/>
    <mergeCell ref="B171:F171"/>
    <mergeCell ref="B158:F158"/>
    <mergeCell ref="B114:F114"/>
    <mergeCell ref="B116:F116"/>
    <mergeCell ref="B149:H149"/>
    <mergeCell ref="B143:F143"/>
  </mergeCells>
  <printOptions/>
  <pageMargins left="0.7086614173228347" right="0.7086614173228347" top="0.984251968503937" bottom="0.6889763779527559" header="0.31496062992125984" footer="0.31496062992125984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bpezda</cp:lastModifiedBy>
  <cp:lastPrinted>2016-03-30T11:43:18Z</cp:lastPrinted>
  <dcterms:modified xsi:type="dcterms:W3CDTF">2016-03-31T10:24:16Z</dcterms:modified>
  <cp:category/>
  <cp:version/>
  <cp:contentType/>
  <cp:contentStatus/>
</cp:coreProperties>
</file>